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FSupport\fis\79\2018-08-28\"/>
    </mc:Choice>
  </mc:AlternateContent>
  <bookViews>
    <workbookView xWindow="0" yWindow="0" windowWidth="21600" windowHeight="10080"/>
  </bookViews>
  <sheets>
    <sheet name="Instruction" sheetId="6" r:id="rId1"/>
    <sheet name="query" sheetId="1" r:id="rId2"/>
    <sheet name="Metrics" sheetId="2" r:id="rId3"/>
    <sheet name="Analysis" sheetId="3" r:id="rId4"/>
    <sheet name="Graph" sheetId="4" r:id="rId5"/>
    <sheet name="What Happens" sheetId="5" r:id="rId6"/>
  </sheets>
  <definedNames>
    <definedName name="query" localSheetId="1">query!$A$1:$F$5</definedName>
  </definedNames>
  <calcPr calcId="152511"/>
  <pivotCaches>
    <pivotCache cacheId="4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3" i="3" l="1"/>
  <c r="H103" i="3"/>
  <c r="I103" i="3"/>
  <c r="J103" i="3"/>
  <c r="K103" i="3"/>
  <c r="A5" i="5" l="1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" i="5"/>
  <c r="K1" i="3"/>
  <c r="J1" i="3"/>
  <c r="I1" i="3"/>
  <c r="H1" i="3"/>
  <c r="G1" i="3"/>
  <c r="F1" i="3"/>
  <c r="E1" i="3"/>
  <c r="D1" i="3"/>
  <c r="C1" i="3"/>
  <c r="B1" i="3"/>
  <c r="B1" i="2" l="1"/>
  <c r="A2" i="3" s="1"/>
  <c r="B2" i="2"/>
  <c r="B5" i="2" l="1"/>
  <c r="B3" i="5"/>
  <c r="C3" i="5" s="1"/>
  <c r="A3" i="3"/>
  <c r="G2" i="3" l="1"/>
  <c r="K2" i="3"/>
  <c r="H2" i="3"/>
  <c r="I2" i="3"/>
  <c r="J2" i="3"/>
  <c r="B7" i="5"/>
  <c r="B5" i="5"/>
  <c r="B26" i="5"/>
  <c r="B9" i="5"/>
  <c r="B30" i="5"/>
  <c r="B10" i="5"/>
  <c r="B32" i="5"/>
  <c r="B14" i="5"/>
  <c r="B37" i="5"/>
  <c r="B23" i="5"/>
  <c r="B24" i="5"/>
  <c r="B6" i="5"/>
  <c r="B28" i="5"/>
  <c r="B22" i="5"/>
  <c r="B38" i="5"/>
  <c r="B39" i="5"/>
  <c r="B36" i="5"/>
  <c r="B31" i="5"/>
  <c r="B8" i="5"/>
  <c r="B17" i="5"/>
  <c r="B16" i="5"/>
  <c r="B13" i="5"/>
  <c r="B40" i="5"/>
  <c r="B21" i="5"/>
  <c r="B4" i="5"/>
  <c r="B25" i="5"/>
  <c r="B20" i="5"/>
  <c r="B15" i="5"/>
  <c r="B42" i="5"/>
  <c r="B43" i="5"/>
  <c r="B41" i="5"/>
  <c r="B27" i="5"/>
  <c r="B19" i="5"/>
  <c r="B11" i="5"/>
  <c r="B34" i="5"/>
  <c r="B35" i="5"/>
  <c r="B33" i="5"/>
  <c r="B18" i="5"/>
  <c r="B29" i="5"/>
  <c r="B12" i="5"/>
  <c r="D3" i="5"/>
  <c r="D2" i="3"/>
  <c r="E2" i="3"/>
  <c r="F2" i="3"/>
  <c r="B2" i="3"/>
  <c r="C2" i="3"/>
  <c r="A4" i="3"/>
  <c r="G3" i="3" l="1"/>
  <c r="H3" i="3"/>
  <c r="I3" i="3"/>
  <c r="K3" i="3"/>
  <c r="J3" i="3"/>
  <c r="C12" i="5"/>
  <c r="C10" i="5"/>
  <c r="C26" i="5"/>
  <c r="C39" i="5"/>
  <c r="C22" i="5"/>
  <c r="C33" i="5"/>
  <c r="C15" i="5"/>
  <c r="C43" i="5"/>
  <c r="C13" i="5"/>
  <c r="C41" i="5"/>
  <c r="C37" i="5"/>
  <c r="C8" i="5"/>
  <c r="C40" i="5"/>
  <c r="C16" i="5"/>
  <c r="C14" i="5"/>
  <c r="C34" i="5"/>
  <c r="C36" i="5"/>
  <c r="C35" i="5"/>
  <c r="E3" i="5"/>
  <c r="C21" i="5"/>
  <c r="C29" i="5"/>
  <c r="C23" i="5"/>
  <c r="C38" i="5"/>
  <c r="C7" i="5"/>
  <c r="C20" i="5"/>
  <c r="C18" i="5"/>
  <c r="C42" i="5"/>
  <c r="C28" i="5"/>
  <c r="C32" i="5"/>
  <c r="C5" i="5"/>
  <c r="C9" i="5"/>
  <c r="C27" i="5"/>
  <c r="C24" i="5"/>
  <c r="C17" i="5"/>
  <c r="C6" i="5"/>
  <c r="C11" i="5"/>
  <c r="C25" i="5"/>
  <c r="C19" i="5"/>
  <c r="C4" i="5"/>
  <c r="C30" i="5"/>
  <c r="C31" i="5"/>
  <c r="A5" i="3"/>
  <c r="E3" i="3"/>
  <c r="F3" i="3"/>
  <c r="D3" i="3"/>
  <c r="C3" i="3"/>
  <c r="B3" i="3"/>
  <c r="J4" i="3" l="1"/>
  <c r="K4" i="3"/>
  <c r="G4" i="3"/>
  <c r="I4" i="3"/>
  <c r="H4" i="3"/>
  <c r="D40" i="5"/>
  <c r="D27" i="5"/>
  <c r="D9" i="5"/>
  <c r="D33" i="5"/>
  <c r="D22" i="5"/>
  <c r="D16" i="5"/>
  <c r="D29" i="5"/>
  <c r="D42" i="5"/>
  <c r="D30" i="5"/>
  <c r="D38" i="5"/>
  <c r="F3" i="5"/>
  <c r="D41" i="5"/>
  <c r="D6" i="5"/>
  <c r="D17" i="5"/>
  <c r="D43" i="5"/>
  <c r="D35" i="5"/>
  <c r="D13" i="5"/>
  <c r="D19" i="5"/>
  <c r="D26" i="5"/>
  <c r="D31" i="5"/>
  <c r="D15" i="5"/>
  <c r="D5" i="5"/>
  <c r="D11" i="5"/>
  <c r="D14" i="5"/>
  <c r="D23" i="5"/>
  <c r="D7" i="5"/>
  <c r="D8" i="5"/>
  <c r="D21" i="5"/>
  <c r="D34" i="5"/>
  <c r="D28" i="5"/>
  <c r="D25" i="5"/>
  <c r="D24" i="5"/>
  <c r="D37" i="5"/>
  <c r="D4" i="5"/>
  <c r="D12" i="5"/>
  <c r="D10" i="5"/>
  <c r="D32" i="5"/>
  <c r="D36" i="5"/>
  <c r="D39" i="5"/>
  <c r="D20" i="5"/>
  <c r="D18" i="5"/>
  <c r="E4" i="3"/>
  <c r="A6" i="3"/>
  <c r="F4" i="3"/>
  <c r="B4" i="3"/>
  <c r="C4" i="3"/>
  <c r="D4" i="3"/>
  <c r="G5" i="3" l="1"/>
  <c r="I5" i="3"/>
  <c r="J5" i="3"/>
  <c r="K5" i="3"/>
  <c r="H5" i="3"/>
  <c r="G3" i="5"/>
  <c r="E37" i="5"/>
  <c r="E28" i="5"/>
  <c r="E40" i="5"/>
  <c r="E11" i="5"/>
  <c r="E26" i="5"/>
  <c r="E33" i="5"/>
  <c r="E43" i="5"/>
  <c r="E22" i="5"/>
  <c r="E29" i="5"/>
  <c r="E14" i="5"/>
  <c r="E13" i="5"/>
  <c r="E36" i="5"/>
  <c r="E32" i="5"/>
  <c r="E25" i="5"/>
  <c r="E20" i="5"/>
  <c r="E30" i="5"/>
  <c r="E10" i="5"/>
  <c r="E27" i="5"/>
  <c r="E8" i="5"/>
  <c r="E34" i="5"/>
  <c r="E9" i="5"/>
  <c r="E38" i="5"/>
  <c r="E31" i="5"/>
  <c r="E19" i="5"/>
  <c r="E42" i="5"/>
  <c r="E7" i="5"/>
  <c r="E5" i="5"/>
  <c r="E24" i="5"/>
  <c r="E41" i="5"/>
  <c r="E23" i="5"/>
  <c r="E39" i="5"/>
  <c r="E12" i="5"/>
  <c r="E15" i="5"/>
  <c r="E18" i="5"/>
  <c r="E35" i="5"/>
  <c r="E16" i="5"/>
  <c r="E21" i="5"/>
  <c r="E6" i="5"/>
  <c r="E4" i="5"/>
  <c r="E17" i="5"/>
  <c r="A7" i="3"/>
  <c r="C5" i="3"/>
  <c r="F5" i="3"/>
  <c r="B5" i="3"/>
  <c r="E5" i="3"/>
  <c r="D5" i="3"/>
  <c r="H6" i="3" l="1"/>
  <c r="I6" i="3"/>
  <c r="G6" i="3"/>
  <c r="J6" i="3"/>
  <c r="K6" i="3"/>
  <c r="F18" i="5"/>
  <c r="F39" i="5"/>
  <c r="F35" i="5"/>
  <c r="F8" i="5"/>
  <c r="F21" i="5"/>
  <c r="F28" i="5"/>
  <c r="F23" i="5"/>
  <c r="F33" i="5"/>
  <c r="F7" i="5"/>
  <c r="F22" i="5"/>
  <c r="F5" i="5"/>
  <c r="F40" i="5"/>
  <c r="F6" i="5"/>
  <c r="F31" i="5"/>
  <c r="F10" i="5"/>
  <c r="F27" i="5"/>
  <c r="F26" i="5"/>
  <c r="F42" i="5"/>
  <c r="F17" i="5"/>
  <c r="F20" i="5"/>
  <c r="F25" i="5"/>
  <c r="F32" i="5"/>
  <c r="F19" i="5"/>
  <c r="F4" i="5"/>
  <c r="F43" i="5"/>
  <c r="F16" i="5"/>
  <c r="F29" i="5"/>
  <c r="F36" i="5"/>
  <c r="F15" i="5"/>
  <c r="F30" i="5"/>
  <c r="F13" i="5"/>
  <c r="F37" i="5"/>
  <c r="F14" i="5"/>
  <c r="F41" i="5"/>
  <c r="F38" i="5"/>
  <c r="F24" i="5"/>
  <c r="F11" i="5"/>
  <c r="F34" i="5"/>
  <c r="F9" i="5"/>
  <c r="F12" i="5"/>
  <c r="C6" i="3"/>
  <c r="E6" i="3"/>
  <c r="F6" i="3"/>
  <c r="A8" i="3"/>
  <c r="D6" i="3"/>
  <c r="B6" i="3"/>
  <c r="K7" i="3" l="1"/>
  <c r="G7" i="3"/>
  <c r="I7" i="3"/>
  <c r="J7" i="3"/>
  <c r="H7" i="3"/>
  <c r="A9" i="3"/>
  <c r="E7" i="3"/>
  <c r="F7" i="3"/>
  <c r="D7" i="3"/>
  <c r="B7" i="3"/>
  <c r="C7" i="3"/>
  <c r="G8" i="3" l="1"/>
  <c r="I8" i="3"/>
  <c r="K8" i="3"/>
  <c r="J8" i="3"/>
  <c r="H8" i="3"/>
  <c r="C8" i="3"/>
  <c r="F8" i="3"/>
  <c r="E8" i="3"/>
  <c r="A10" i="3"/>
  <c r="D8" i="3"/>
  <c r="B8" i="3"/>
  <c r="I9" i="3" l="1"/>
  <c r="J9" i="3"/>
  <c r="G9" i="3"/>
  <c r="K9" i="3"/>
  <c r="H9" i="3"/>
  <c r="D9" i="3"/>
  <c r="B9" i="3"/>
  <c r="A11" i="3"/>
  <c r="E9" i="3"/>
  <c r="C9" i="3"/>
  <c r="F9" i="3"/>
  <c r="I10" i="3" l="1"/>
  <c r="J10" i="3"/>
  <c r="K10" i="3"/>
  <c r="H10" i="3"/>
  <c r="G10" i="3"/>
  <c r="B10" i="3"/>
  <c r="D10" i="3"/>
  <c r="A12" i="3"/>
  <c r="E10" i="3"/>
  <c r="C10" i="3"/>
  <c r="F10" i="3"/>
  <c r="G11" i="3" l="1"/>
  <c r="H11" i="3"/>
  <c r="I11" i="3"/>
  <c r="K11" i="3"/>
  <c r="J11" i="3"/>
  <c r="D11" i="3"/>
  <c r="E11" i="3"/>
  <c r="A13" i="3"/>
  <c r="C11" i="3"/>
  <c r="F11" i="3"/>
  <c r="B11" i="3"/>
  <c r="J12" i="3" l="1"/>
  <c r="K12" i="3"/>
  <c r="I12" i="3"/>
  <c r="G12" i="3"/>
  <c r="H12" i="3"/>
  <c r="A14" i="3"/>
  <c r="E12" i="3"/>
  <c r="F12" i="3"/>
  <c r="B12" i="3"/>
  <c r="D12" i="3"/>
  <c r="C12" i="3"/>
  <c r="H13" i="3" l="1"/>
  <c r="I13" i="3"/>
  <c r="G13" i="3"/>
  <c r="K13" i="3"/>
  <c r="J13" i="3"/>
  <c r="B13" i="3"/>
  <c r="E13" i="3"/>
  <c r="F13" i="3"/>
  <c r="A15" i="3"/>
  <c r="D13" i="3"/>
  <c r="C13" i="3"/>
  <c r="H14" i="3" l="1"/>
  <c r="I14" i="3"/>
  <c r="K14" i="3"/>
  <c r="J14" i="3"/>
  <c r="G14" i="3"/>
  <c r="C14" i="3"/>
  <c r="E14" i="3"/>
  <c r="F14" i="3"/>
  <c r="B14" i="3"/>
  <c r="A16" i="3"/>
  <c r="D14" i="3"/>
  <c r="K15" i="3" l="1"/>
  <c r="I15" i="3"/>
  <c r="G15" i="3"/>
  <c r="H15" i="3"/>
  <c r="J15" i="3"/>
  <c r="B15" i="3"/>
  <c r="C15" i="3"/>
  <c r="A17" i="3"/>
  <c r="E15" i="3"/>
  <c r="F15" i="3"/>
  <c r="D15" i="3"/>
  <c r="G16" i="3" l="1"/>
  <c r="K16" i="3"/>
  <c r="H16" i="3"/>
  <c r="J16" i="3"/>
  <c r="I16" i="3"/>
  <c r="A18" i="3"/>
  <c r="E16" i="3"/>
  <c r="F16" i="3"/>
  <c r="D16" i="3"/>
  <c r="C16" i="3"/>
  <c r="B16" i="3"/>
  <c r="I17" i="3" l="1"/>
  <c r="J17" i="3"/>
  <c r="H17" i="3"/>
  <c r="G17" i="3"/>
  <c r="K17" i="3"/>
  <c r="A19" i="3"/>
  <c r="E17" i="3"/>
  <c r="D17" i="3"/>
  <c r="B17" i="3"/>
  <c r="F17" i="3"/>
  <c r="C17" i="3"/>
  <c r="K18" i="3" l="1"/>
  <c r="H18" i="3"/>
  <c r="I18" i="3"/>
  <c r="J18" i="3"/>
  <c r="G18" i="3"/>
  <c r="A20" i="3"/>
  <c r="E18" i="3"/>
  <c r="F18" i="3"/>
  <c r="D18" i="3"/>
  <c r="B18" i="3"/>
  <c r="C18" i="3"/>
  <c r="G19" i="3" l="1"/>
  <c r="H19" i="3"/>
  <c r="I19" i="3"/>
  <c r="J19" i="3"/>
  <c r="K19" i="3"/>
  <c r="C19" i="3"/>
  <c r="B19" i="3"/>
  <c r="A21" i="3"/>
  <c r="D19" i="3"/>
  <c r="E19" i="3"/>
  <c r="F19" i="3"/>
  <c r="J20" i="3" l="1"/>
  <c r="K20" i="3"/>
  <c r="H20" i="3"/>
  <c r="I20" i="3"/>
  <c r="G20" i="3"/>
  <c r="E20" i="3"/>
  <c r="F20" i="3"/>
  <c r="B20" i="3"/>
  <c r="C20" i="3"/>
  <c r="A22" i="3"/>
  <c r="D20" i="3"/>
  <c r="H21" i="3" l="1"/>
  <c r="J21" i="3"/>
  <c r="I21" i="3"/>
  <c r="G21" i="3"/>
  <c r="K21" i="3"/>
  <c r="C21" i="3"/>
  <c r="A23" i="3"/>
  <c r="F21" i="3"/>
  <c r="B21" i="3"/>
  <c r="E21" i="3"/>
  <c r="D21" i="3"/>
  <c r="H22" i="3" l="1"/>
  <c r="I22" i="3"/>
  <c r="J22" i="3"/>
  <c r="K22" i="3"/>
  <c r="G22" i="3"/>
  <c r="A24" i="3"/>
  <c r="E22" i="3"/>
  <c r="C22" i="3"/>
  <c r="D22" i="3"/>
  <c r="F22" i="3"/>
  <c r="B22" i="3"/>
  <c r="K23" i="3" l="1"/>
  <c r="H23" i="3"/>
  <c r="I23" i="3"/>
  <c r="J23" i="3"/>
  <c r="G23" i="3"/>
  <c r="D23" i="3"/>
  <c r="A25" i="3"/>
  <c r="E23" i="3"/>
  <c r="F23" i="3"/>
  <c r="C23" i="3"/>
  <c r="B23" i="3"/>
  <c r="G24" i="3" l="1"/>
  <c r="J24" i="3"/>
  <c r="K24" i="3"/>
  <c r="H24" i="3"/>
  <c r="I24" i="3"/>
  <c r="F24" i="3"/>
  <c r="E24" i="3"/>
  <c r="A26" i="3"/>
  <c r="D24" i="3"/>
  <c r="C24" i="3"/>
  <c r="B24" i="3"/>
  <c r="I25" i="3" l="1"/>
  <c r="J25" i="3"/>
  <c r="H25" i="3"/>
  <c r="K25" i="3"/>
  <c r="G25" i="3"/>
  <c r="A27" i="3"/>
  <c r="E25" i="3"/>
  <c r="F25" i="3"/>
  <c r="B25" i="3"/>
  <c r="D25" i="3"/>
  <c r="C25" i="3"/>
  <c r="G26" i="3" l="1"/>
  <c r="J26" i="3"/>
  <c r="K26" i="3"/>
  <c r="I26" i="3"/>
  <c r="H26" i="3"/>
  <c r="C26" i="3"/>
  <c r="E26" i="3"/>
  <c r="F26" i="3"/>
  <c r="D26" i="3"/>
  <c r="A28" i="3"/>
  <c r="B26" i="3"/>
  <c r="G27" i="3" l="1"/>
  <c r="H27" i="3"/>
  <c r="J27" i="3"/>
  <c r="K27" i="3"/>
  <c r="I27" i="3"/>
  <c r="E27" i="3"/>
  <c r="F27" i="3"/>
  <c r="D27" i="3"/>
  <c r="B27" i="3"/>
  <c r="C27" i="3"/>
  <c r="A29" i="3"/>
  <c r="J28" i="3" l="1"/>
  <c r="K28" i="3"/>
  <c r="G28" i="3"/>
  <c r="H28" i="3"/>
  <c r="I28" i="3"/>
  <c r="E28" i="3"/>
  <c r="F28" i="3"/>
  <c r="C28" i="3"/>
  <c r="B28" i="3"/>
  <c r="D28" i="3"/>
  <c r="A30" i="3"/>
  <c r="J29" i="3" l="1"/>
  <c r="K29" i="3"/>
  <c r="G29" i="3"/>
  <c r="I29" i="3"/>
  <c r="H29" i="3"/>
  <c r="E29" i="3"/>
  <c r="B29" i="3"/>
  <c r="F29" i="3"/>
  <c r="C29" i="3"/>
  <c r="D29" i="3"/>
  <c r="A31" i="3"/>
  <c r="H30" i="3" l="1"/>
  <c r="I30" i="3"/>
  <c r="G30" i="3"/>
  <c r="K30" i="3"/>
  <c r="J30" i="3"/>
  <c r="A32" i="3"/>
  <c r="C30" i="3"/>
  <c r="E30" i="3"/>
  <c r="F30" i="3"/>
  <c r="B30" i="3"/>
  <c r="D30" i="3"/>
  <c r="K31" i="3" l="1"/>
  <c r="J31" i="3"/>
  <c r="G31" i="3"/>
  <c r="H31" i="3"/>
  <c r="I31" i="3"/>
  <c r="A33" i="3"/>
  <c r="E31" i="3"/>
  <c r="F31" i="3"/>
  <c r="D31" i="3"/>
  <c r="B31" i="3"/>
  <c r="C31" i="3"/>
  <c r="G32" i="3" l="1"/>
  <c r="H32" i="3"/>
  <c r="I32" i="3"/>
  <c r="J32" i="3"/>
  <c r="K32" i="3"/>
  <c r="B32" i="3"/>
  <c r="F32" i="3"/>
  <c r="E32" i="3"/>
  <c r="D32" i="3"/>
  <c r="A34" i="3"/>
  <c r="C32" i="3"/>
  <c r="I33" i="3" l="1"/>
  <c r="J33" i="3"/>
  <c r="G33" i="3"/>
  <c r="K33" i="3"/>
  <c r="H33" i="3"/>
  <c r="A35" i="3"/>
  <c r="E33" i="3"/>
  <c r="B33" i="3"/>
  <c r="D33" i="3"/>
  <c r="C33" i="3"/>
  <c r="F33" i="3"/>
  <c r="G34" i="3" l="1"/>
  <c r="I34" i="3"/>
  <c r="H34" i="3"/>
  <c r="K34" i="3"/>
  <c r="J34" i="3"/>
  <c r="A36" i="3"/>
  <c r="E34" i="3"/>
  <c r="F34" i="3"/>
  <c r="D34" i="3"/>
  <c r="C34" i="3"/>
  <c r="B34" i="3"/>
  <c r="G35" i="3" l="1"/>
  <c r="H35" i="3"/>
  <c r="I35" i="3"/>
  <c r="J35" i="3"/>
  <c r="K35" i="3"/>
  <c r="A37" i="3"/>
  <c r="E35" i="3"/>
  <c r="C35" i="3"/>
  <c r="B35" i="3"/>
  <c r="F35" i="3"/>
  <c r="D35" i="3"/>
  <c r="J36" i="3" l="1"/>
  <c r="G36" i="3"/>
  <c r="H36" i="3"/>
  <c r="I36" i="3"/>
  <c r="K36" i="3"/>
  <c r="A38" i="3"/>
  <c r="D36" i="3"/>
  <c r="C36" i="3"/>
  <c r="E36" i="3"/>
  <c r="F36" i="3"/>
  <c r="B36" i="3"/>
  <c r="K37" i="3" l="1"/>
  <c r="H37" i="3"/>
  <c r="J37" i="3"/>
  <c r="I37" i="3"/>
  <c r="G37" i="3"/>
  <c r="A39" i="3"/>
  <c r="E37" i="3"/>
  <c r="C37" i="3"/>
  <c r="B37" i="3"/>
  <c r="D37" i="3"/>
  <c r="F37" i="3"/>
  <c r="H38" i="3" l="1"/>
  <c r="I38" i="3"/>
  <c r="G38" i="3"/>
  <c r="K38" i="3"/>
  <c r="J38" i="3"/>
  <c r="A40" i="3"/>
  <c r="F38" i="3"/>
  <c r="E38" i="3"/>
  <c r="C38" i="3"/>
  <c r="D38" i="3"/>
  <c r="B38" i="3"/>
  <c r="K39" i="3" l="1"/>
  <c r="J39" i="3"/>
  <c r="G39" i="3"/>
  <c r="H39" i="3"/>
  <c r="I39" i="3"/>
  <c r="A41" i="3"/>
  <c r="E39" i="3"/>
  <c r="F39" i="3"/>
  <c r="B39" i="3"/>
  <c r="D39" i="3"/>
  <c r="C39" i="3"/>
  <c r="G40" i="3" l="1"/>
  <c r="H40" i="3"/>
  <c r="K40" i="3"/>
  <c r="I40" i="3"/>
  <c r="J40" i="3"/>
  <c r="C40" i="3"/>
  <c r="A42" i="3"/>
  <c r="F40" i="3"/>
  <c r="D40" i="3"/>
  <c r="E40" i="3"/>
  <c r="B40" i="3"/>
  <c r="I41" i="3" l="1"/>
  <c r="J41" i="3"/>
  <c r="K41" i="3"/>
  <c r="H41" i="3"/>
  <c r="G41" i="3"/>
  <c r="A43" i="3"/>
  <c r="E41" i="3"/>
  <c r="F41" i="3"/>
  <c r="C41" i="3"/>
  <c r="B41" i="3"/>
  <c r="D41" i="3"/>
  <c r="G42" i="3" l="1"/>
  <c r="J42" i="3"/>
  <c r="K42" i="3"/>
  <c r="H42" i="3"/>
  <c r="I42" i="3"/>
  <c r="A44" i="3"/>
  <c r="D42" i="3"/>
  <c r="E42" i="3"/>
  <c r="B42" i="3"/>
  <c r="F42" i="3"/>
  <c r="C42" i="3"/>
  <c r="G43" i="3" l="1"/>
  <c r="I43" i="3"/>
  <c r="J43" i="3"/>
  <c r="K43" i="3"/>
  <c r="H43" i="3"/>
  <c r="A45" i="3"/>
  <c r="E43" i="3"/>
  <c r="C43" i="3"/>
  <c r="B43" i="3"/>
  <c r="F43" i="3"/>
  <c r="D43" i="3"/>
  <c r="J44" i="3" l="1"/>
  <c r="I44" i="3"/>
  <c r="K44" i="3"/>
  <c r="G44" i="3"/>
  <c r="H44" i="3"/>
  <c r="D44" i="3"/>
  <c r="C44" i="3"/>
  <c r="F44" i="3"/>
  <c r="E44" i="3"/>
  <c r="B44" i="3"/>
  <c r="A46" i="3"/>
  <c r="H45" i="3" l="1"/>
  <c r="J45" i="3"/>
  <c r="I45" i="3"/>
  <c r="G45" i="3"/>
  <c r="K45" i="3"/>
  <c r="A47" i="3"/>
  <c r="E45" i="3"/>
  <c r="C45" i="3"/>
  <c r="D45" i="3"/>
  <c r="F45" i="3"/>
  <c r="B45" i="3"/>
  <c r="H46" i="3" l="1"/>
  <c r="I46" i="3"/>
  <c r="J46" i="3"/>
  <c r="G46" i="3"/>
  <c r="K46" i="3"/>
  <c r="A48" i="3"/>
  <c r="B46" i="3"/>
  <c r="E46" i="3"/>
  <c r="F46" i="3"/>
  <c r="C46" i="3"/>
  <c r="D46" i="3"/>
  <c r="K47" i="3" l="1"/>
  <c r="G47" i="3"/>
  <c r="H47" i="3"/>
  <c r="I47" i="3"/>
  <c r="J47" i="3"/>
  <c r="A49" i="3"/>
  <c r="E47" i="3"/>
  <c r="B47" i="3"/>
  <c r="F47" i="3"/>
  <c r="C47" i="3"/>
  <c r="D47" i="3"/>
  <c r="K48" i="3" l="1"/>
  <c r="H48" i="3"/>
  <c r="I48" i="3"/>
  <c r="G48" i="3"/>
  <c r="J48" i="3"/>
  <c r="B48" i="3"/>
  <c r="A50" i="3"/>
  <c r="E48" i="3"/>
  <c r="F48" i="3"/>
  <c r="C48" i="3"/>
  <c r="D48" i="3"/>
  <c r="I49" i="3" l="1"/>
  <c r="H49" i="3"/>
  <c r="G49" i="3"/>
  <c r="K49" i="3"/>
  <c r="J49" i="3"/>
  <c r="A51" i="3"/>
  <c r="E49" i="3"/>
  <c r="B49" i="3"/>
  <c r="C49" i="3"/>
  <c r="D49" i="3"/>
  <c r="F49" i="3"/>
  <c r="J50" i="3" l="1"/>
  <c r="K50" i="3"/>
  <c r="G50" i="3"/>
  <c r="H50" i="3"/>
  <c r="I50" i="3"/>
  <c r="C50" i="3"/>
  <c r="D50" i="3"/>
  <c r="B50" i="3"/>
  <c r="A52" i="3"/>
  <c r="E50" i="3"/>
  <c r="F50" i="3"/>
  <c r="G51" i="3" l="1"/>
  <c r="H51" i="3"/>
  <c r="K51" i="3"/>
  <c r="I51" i="3"/>
  <c r="J51" i="3"/>
  <c r="C51" i="3"/>
  <c r="A53" i="3"/>
  <c r="F51" i="3"/>
  <c r="E51" i="3"/>
  <c r="B51" i="3"/>
  <c r="D51" i="3"/>
  <c r="J52" i="3" l="1"/>
  <c r="I52" i="3"/>
  <c r="K52" i="3"/>
  <c r="G52" i="3"/>
  <c r="H52" i="3"/>
  <c r="A54" i="3"/>
  <c r="E52" i="3"/>
  <c r="F52" i="3"/>
  <c r="C52" i="3"/>
  <c r="B52" i="3"/>
  <c r="D52" i="3"/>
  <c r="G53" i="3" l="1"/>
  <c r="J53" i="3"/>
  <c r="K53" i="3"/>
  <c r="H53" i="3"/>
  <c r="I53" i="3"/>
  <c r="A55" i="3"/>
  <c r="F53" i="3"/>
  <c r="C53" i="3"/>
  <c r="E53" i="3"/>
  <c r="D53" i="3"/>
  <c r="B53" i="3"/>
  <c r="H54" i="3" l="1"/>
  <c r="I54" i="3"/>
  <c r="K54" i="3"/>
  <c r="J54" i="3"/>
  <c r="G54" i="3"/>
  <c r="B54" i="3"/>
  <c r="A56" i="3"/>
  <c r="E54" i="3"/>
  <c r="F54" i="3"/>
  <c r="C54" i="3"/>
  <c r="D54" i="3"/>
  <c r="K55" i="3" l="1"/>
  <c r="I55" i="3"/>
  <c r="J55" i="3"/>
  <c r="G55" i="3"/>
  <c r="H55" i="3"/>
  <c r="A57" i="3"/>
  <c r="F55" i="3"/>
  <c r="D55" i="3"/>
  <c r="E55" i="3"/>
  <c r="C55" i="3"/>
  <c r="B55" i="3"/>
  <c r="H56" i="3" l="1"/>
  <c r="I56" i="3"/>
  <c r="J56" i="3"/>
  <c r="G56" i="3"/>
  <c r="K56" i="3"/>
  <c r="B56" i="3"/>
  <c r="E56" i="3"/>
  <c r="F56" i="3"/>
  <c r="D56" i="3"/>
  <c r="C56" i="3"/>
  <c r="A58" i="3"/>
  <c r="I57" i="3" l="1"/>
  <c r="H57" i="3"/>
  <c r="J57" i="3"/>
  <c r="K57" i="3"/>
  <c r="G57" i="3"/>
  <c r="A59" i="3"/>
  <c r="E57" i="3"/>
  <c r="F57" i="3"/>
  <c r="D57" i="3"/>
  <c r="B57" i="3"/>
  <c r="C57" i="3"/>
  <c r="G58" i="3" l="1"/>
  <c r="I58" i="3"/>
  <c r="H58" i="3"/>
  <c r="J58" i="3"/>
  <c r="K58" i="3"/>
  <c r="A60" i="3"/>
  <c r="E58" i="3"/>
  <c r="B58" i="3"/>
  <c r="C58" i="3"/>
  <c r="F58" i="3"/>
  <c r="D58" i="3"/>
  <c r="G59" i="3" l="1"/>
  <c r="K59" i="3"/>
  <c r="H59" i="3"/>
  <c r="I59" i="3"/>
  <c r="J59" i="3"/>
  <c r="A61" i="3"/>
  <c r="E59" i="3"/>
  <c r="D59" i="3"/>
  <c r="F59" i="3"/>
  <c r="C59" i="3"/>
  <c r="B59" i="3"/>
  <c r="J60" i="3" l="1"/>
  <c r="G60" i="3"/>
  <c r="H60" i="3"/>
  <c r="I60" i="3"/>
  <c r="K60" i="3"/>
  <c r="E60" i="3"/>
  <c r="F60" i="3"/>
  <c r="B60" i="3"/>
  <c r="C60" i="3"/>
  <c r="D60" i="3"/>
  <c r="A62" i="3"/>
  <c r="J61" i="3" l="1"/>
  <c r="K61" i="3"/>
  <c r="G61" i="3"/>
  <c r="H61" i="3"/>
  <c r="I61" i="3"/>
  <c r="A63" i="3"/>
  <c r="F61" i="3"/>
  <c r="E61" i="3"/>
  <c r="B61" i="3"/>
  <c r="C61" i="3"/>
  <c r="D61" i="3"/>
  <c r="H62" i="3" l="1"/>
  <c r="G62" i="3"/>
  <c r="K62" i="3"/>
  <c r="J62" i="3"/>
  <c r="I62" i="3"/>
  <c r="C62" i="3"/>
  <c r="A64" i="3"/>
  <c r="E62" i="3"/>
  <c r="B62" i="3"/>
  <c r="D62" i="3"/>
  <c r="F62" i="3"/>
  <c r="K63" i="3" l="1"/>
  <c r="I63" i="3"/>
  <c r="J63" i="3"/>
  <c r="G63" i="3"/>
  <c r="H63" i="3"/>
  <c r="A65" i="3"/>
  <c r="E63" i="3"/>
  <c r="D63" i="3"/>
  <c r="F63" i="3"/>
  <c r="C63" i="3"/>
  <c r="B63" i="3"/>
  <c r="G64" i="3" l="1"/>
  <c r="J64" i="3"/>
  <c r="K64" i="3"/>
  <c r="I64" i="3"/>
  <c r="H64" i="3"/>
  <c r="D64" i="3"/>
  <c r="B64" i="3"/>
  <c r="F64" i="3"/>
  <c r="A66" i="3"/>
  <c r="E64" i="3"/>
  <c r="C64" i="3"/>
  <c r="I65" i="3" l="1"/>
  <c r="H65" i="3"/>
  <c r="K65" i="3"/>
  <c r="J65" i="3"/>
  <c r="G65" i="3"/>
  <c r="A67" i="3"/>
  <c r="E65" i="3"/>
  <c r="C65" i="3"/>
  <c r="F65" i="3"/>
  <c r="D65" i="3"/>
  <c r="B65" i="3"/>
  <c r="I66" i="3" l="1"/>
  <c r="J66" i="3"/>
  <c r="K66" i="3"/>
  <c r="G66" i="3"/>
  <c r="H66" i="3"/>
  <c r="A68" i="3"/>
  <c r="D66" i="3"/>
  <c r="E66" i="3"/>
  <c r="C66" i="3"/>
  <c r="B66" i="3"/>
  <c r="F66" i="3"/>
  <c r="G67" i="3" l="1"/>
  <c r="H67" i="3"/>
  <c r="I67" i="3"/>
  <c r="J67" i="3"/>
  <c r="K67" i="3"/>
  <c r="D67" i="3"/>
  <c r="E67" i="3"/>
  <c r="A69" i="3"/>
  <c r="F67" i="3"/>
  <c r="B67" i="3"/>
  <c r="C67" i="3"/>
  <c r="J68" i="3" l="1"/>
  <c r="H68" i="3"/>
  <c r="I68" i="3"/>
  <c r="G68" i="3"/>
  <c r="K68" i="3"/>
  <c r="E68" i="3"/>
  <c r="F68" i="3"/>
  <c r="D68" i="3"/>
  <c r="C68" i="3"/>
  <c r="B68" i="3"/>
  <c r="A70" i="3"/>
  <c r="G69" i="3" l="1"/>
  <c r="I69" i="3"/>
  <c r="H69" i="3"/>
  <c r="J69" i="3"/>
  <c r="K69" i="3"/>
  <c r="A71" i="3"/>
  <c r="E69" i="3"/>
  <c r="F69" i="3"/>
  <c r="C69" i="3"/>
  <c r="D69" i="3"/>
  <c r="B69" i="3"/>
  <c r="H70" i="3" l="1"/>
  <c r="K70" i="3"/>
  <c r="G70" i="3"/>
  <c r="I70" i="3"/>
  <c r="J70" i="3"/>
  <c r="A72" i="3"/>
  <c r="E70" i="3"/>
  <c r="B70" i="3"/>
  <c r="F70" i="3"/>
  <c r="C70" i="3"/>
  <c r="D70" i="3"/>
  <c r="K71" i="3" l="1"/>
  <c r="G71" i="3"/>
  <c r="H71" i="3"/>
  <c r="I71" i="3"/>
  <c r="J71" i="3"/>
  <c r="B71" i="3"/>
  <c r="A73" i="3"/>
  <c r="F71" i="3"/>
  <c r="E71" i="3"/>
  <c r="D71" i="3"/>
  <c r="C71" i="3"/>
  <c r="J72" i="3" l="1"/>
  <c r="K72" i="3"/>
  <c r="G72" i="3"/>
  <c r="H72" i="3"/>
  <c r="I72" i="3"/>
  <c r="A74" i="3"/>
  <c r="E72" i="3"/>
  <c r="B72" i="3"/>
  <c r="C72" i="3"/>
  <c r="F72" i="3"/>
  <c r="D72" i="3"/>
  <c r="I73" i="3" l="1"/>
  <c r="G73" i="3"/>
  <c r="K73" i="3"/>
  <c r="H73" i="3"/>
  <c r="J73" i="3"/>
  <c r="A75" i="3"/>
  <c r="E73" i="3"/>
  <c r="F73" i="3"/>
  <c r="B73" i="3"/>
  <c r="C73" i="3"/>
  <c r="D73" i="3"/>
  <c r="I74" i="3" l="1"/>
  <c r="J74" i="3"/>
  <c r="K74" i="3"/>
  <c r="G74" i="3"/>
  <c r="H74" i="3"/>
  <c r="A76" i="3"/>
  <c r="F74" i="3"/>
  <c r="D74" i="3"/>
  <c r="E74" i="3"/>
  <c r="C74" i="3"/>
  <c r="B74" i="3"/>
  <c r="G75" i="3" l="1"/>
  <c r="J75" i="3"/>
  <c r="K75" i="3"/>
  <c r="H75" i="3"/>
  <c r="I75" i="3"/>
  <c r="A77" i="3"/>
  <c r="E75" i="3"/>
  <c r="C75" i="3"/>
  <c r="F75" i="3"/>
  <c r="D75" i="3"/>
  <c r="B75" i="3"/>
  <c r="J76" i="3" l="1"/>
  <c r="H76" i="3"/>
  <c r="K76" i="3"/>
  <c r="I76" i="3"/>
  <c r="G76" i="3"/>
  <c r="F76" i="3"/>
  <c r="D76" i="3"/>
  <c r="E76" i="3"/>
  <c r="A78" i="3"/>
  <c r="C76" i="3"/>
  <c r="B76" i="3"/>
  <c r="I77" i="3" l="1"/>
  <c r="J77" i="3"/>
  <c r="G77" i="3"/>
  <c r="K77" i="3"/>
  <c r="H77" i="3"/>
  <c r="B77" i="3"/>
  <c r="D77" i="3"/>
  <c r="F77" i="3"/>
  <c r="C77" i="3"/>
  <c r="A79" i="3"/>
  <c r="E77" i="3"/>
  <c r="H78" i="3" l="1"/>
  <c r="G78" i="3"/>
  <c r="I78" i="3"/>
  <c r="J78" i="3"/>
  <c r="K78" i="3"/>
  <c r="A80" i="3"/>
  <c r="E78" i="3"/>
  <c r="B78" i="3"/>
  <c r="C78" i="3"/>
  <c r="D78" i="3"/>
  <c r="F78" i="3"/>
  <c r="K79" i="3" l="1"/>
  <c r="H79" i="3"/>
  <c r="I79" i="3"/>
  <c r="G79" i="3"/>
  <c r="J79" i="3"/>
  <c r="A81" i="3"/>
  <c r="E79" i="3"/>
  <c r="F79" i="3"/>
  <c r="B79" i="3"/>
  <c r="D79" i="3"/>
  <c r="C79" i="3"/>
  <c r="G80" i="3" l="1"/>
  <c r="I80" i="3"/>
  <c r="H80" i="3"/>
  <c r="J80" i="3"/>
  <c r="K80" i="3"/>
  <c r="B80" i="3"/>
  <c r="E80" i="3"/>
  <c r="A82" i="3"/>
  <c r="D80" i="3"/>
  <c r="C80" i="3"/>
  <c r="F80" i="3"/>
  <c r="I81" i="3" l="1"/>
  <c r="K81" i="3"/>
  <c r="G81" i="3"/>
  <c r="H81" i="3"/>
  <c r="J81" i="3"/>
  <c r="A83" i="3"/>
  <c r="E81" i="3"/>
  <c r="D81" i="3"/>
  <c r="C81" i="3"/>
  <c r="F81" i="3"/>
  <c r="B81" i="3"/>
  <c r="G82" i="3" l="1"/>
  <c r="H82" i="3"/>
  <c r="K82" i="3"/>
  <c r="I82" i="3"/>
  <c r="J82" i="3"/>
  <c r="A84" i="3"/>
  <c r="F82" i="3"/>
  <c r="D82" i="3"/>
  <c r="E82" i="3"/>
  <c r="B82" i="3"/>
  <c r="C82" i="3"/>
  <c r="G83" i="3" l="1"/>
  <c r="J83" i="3"/>
  <c r="K83" i="3"/>
  <c r="H83" i="3"/>
  <c r="I83" i="3"/>
  <c r="B83" i="3"/>
  <c r="A85" i="3"/>
  <c r="E83" i="3"/>
  <c r="F83" i="3"/>
  <c r="D83" i="3"/>
  <c r="C83" i="3"/>
  <c r="J84" i="3" l="1"/>
  <c r="G84" i="3"/>
  <c r="K84" i="3"/>
  <c r="H84" i="3"/>
  <c r="I84" i="3"/>
  <c r="A86" i="3"/>
  <c r="F84" i="3"/>
  <c r="B84" i="3"/>
  <c r="D84" i="3"/>
  <c r="C84" i="3"/>
  <c r="E84" i="3"/>
  <c r="I85" i="3" l="1"/>
  <c r="J85" i="3"/>
  <c r="K85" i="3"/>
  <c r="G85" i="3"/>
  <c r="H85" i="3"/>
  <c r="B85" i="3"/>
  <c r="D85" i="3"/>
  <c r="A87" i="3"/>
  <c r="E85" i="3"/>
  <c r="F85" i="3"/>
  <c r="C85" i="3"/>
  <c r="H86" i="3" l="1"/>
  <c r="J86" i="3"/>
  <c r="K86" i="3"/>
  <c r="I86" i="3"/>
  <c r="G86" i="3"/>
  <c r="A88" i="3"/>
  <c r="F86" i="3"/>
  <c r="C86" i="3"/>
  <c r="D86" i="3"/>
  <c r="E86" i="3"/>
  <c r="B86" i="3"/>
  <c r="K87" i="3" l="1"/>
  <c r="H87" i="3"/>
  <c r="I87" i="3"/>
  <c r="J87" i="3"/>
  <c r="G87" i="3"/>
  <c r="A89" i="3"/>
  <c r="C87" i="3"/>
  <c r="E87" i="3"/>
  <c r="F87" i="3"/>
  <c r="B87" i="3"/>
  <c r="D87" i="3"/>
  <c r="I88" i="3" l="1"/>
  <c r="J88" i="3"/>
  <c r="K88" i="3"/>
  <c r="G88" i="3"/>
  <c r="H88" i="3"/>
  <c r="D88" i="3"/>
  <c r="A90" i="3"/>
  <c r="F88" i="3"/>
  <c r="E88" i="3"/>
  <c r="C88" i="3"/>
  <c r="B88" i="3"/>
  <c r="I89" i="3" l="1"/>
  <c r="G89" i="3"/>
  <c r="J89" i="3"/>
  <c r="H89" i="3"/>
  <c r="K89" i="3"/>
  <c r="A91" i="3"/>
  <c r="E89" i="3"/>
  <c r="B89" i="3"/>
  <c r="D89" i="3"/>
  <c r="F89" i="3"/>
  <c r="C89" i="3"/>
  <c r="K90" i="3" l="1"/>
  <c r="H90" i="3"/>
  <c r="I90" i="3"/>
  <c r="G90" i="3"/>
  <c r="J90" i="3"/>
  <c r="A92" i="3"/>
  <c r="F90" i="3"/>
  <c r="E90" i="3"/>
  <c r="B90" i="3"/>
  <c r="D90" i="3"/>
  <c r="C90" i="3"/>
  <c r="G91" i="3" l="1"/>
  <c r="H91" i="3"/>
  <c r="I91" i="3"/>
  <c r="J91" i="3"/>
  <c r="K91" i="3"/>
  <c r="E91" i="3"/>
  <c r="F91" i="3"/>
  <c r="C91" i="3"/>
  <c r="A93" i="3"/>
  <c r="B91" i="3"/>
  <c r="D91" i="3"/>
  <c r="J92" i="3" l="1"/>
  <c r="K92" i="3"/>
  <c r="G92" i="3"/>
  <c r="H92" i="3"/>
  <c r="I92" i="3"/>
  <c r="A94" i="3"/>
  <c r="F92" i="3"/>
  <c r="C92" i="3"/>
  <c r="D92" i="3"/>
  <c r="E92" i="3"/>
  <c r="B92" i="3"/>
  <c r="H93" i="3" l="1"/>
  <c r="G93" i="3"/>
  <c r="K93" i="3"/>
  <c r="J93" i="3"/>
  <c r="I93" i="3"/>
  <c r="B93" i="3"/>
  <c r="D93" i="3"/>
  <c r="C93" i="3"/>
  <c r="A95" i="3"/>
  <c r="E93" i="3"/>
  <c r="F93" i="3"/>
  <c r="H94" i="3" l="1"/>
  <c r="J94" i="3"/>
  <c r="K94" i="3"/>
  <c r="G94" i="3"/>
  <c r="I94" i="3"/>
  <c r="A96" i="3"/>
  <c r="F94" i="3"/>
  <c r="B94" i="3"/>
  <c r="D94" i="3"/>
  <c r="C94" i="3"/>
  <c r="E94" i="3"/>
  <c r="K95" i="3" l="1"/>
  <c r="G95" i="3"/>
  <c r="J95" i="3"/>
  <c r="H95" i="3"/>
  <c r="I95" i="3"/>
  <c r="A97" i="3"/>
  <c r="E95" i="3"/>
  <c r="F95" i="3"/>
  <c r="C95" i="3"/>
  <c r="D95" i="3"/>
  <c r="B95" i="3"/>
  <c r="I96" i="3" l="1"/>
  <c r="K96" i="3"/>
  <c r="J96" i="3"/>
  <c r="G96" i="3"/>
  <c r="H96" i="3"/>
  <c r="E96" i="3"/>
  <c r="A98" i="3"/>
  <c r="C96" i="3"/>
  <c r="D96" i="3"/>
  <c r="F96" i="3"/>
  <c r="B96" i="3"/>
  <c r="I97" i="3" l="1"/>
  <c r="J97" i="3"/>
  <c r="K97" i="3"/>
  <c r="H97" i="3"/>
  <c r="G97" i="3"/>
  <c r="A99" i="3"/>
  <c r="C97" i="3"/>
  <c r="E97" i="3"/>
  <c r="F97" i="3"/>
  <c r="B97" i="3"/>
  <c r="D97" i="3"/>
  <c r="H98" i="3" l="1"/>
  <c r="I98" i="3"/>
  <c r="J98" i="3"/>
  <c r="K98" i="3"/>
  <c r="G98" i="3"/>
  <c r="A100" i="3"/>
  <c r="E98" i="3"/>
  <c r="D98" i="3"/>
  <c r="F98" i="3"/>
  <c r="B98" i="3"/>
  <c r="C98" i="3"/>
  <c r="G99" i="3" l="1"/>
  <c r="I99" i="3"/>
  <c r="J99" i="3"/>
  <c r="H99" i="3"/>
  <c r="K99" i="3"/>
  <c r="D99" i="3"/>
  <c r="F99" i="3"/>
  <c r="A101" i="3"/>
  <c r="E99" i="3"/>
  <c r="B99" i="3"/>
  <c r="C99" i="3"/>
  <c r="J100" i="3" l="1"/>
  <c r="G100" i="3"/>
  <c r="H100" i="3"/>
  <c r="I100" i="3"/>
  <c r="K100" i="3"/>
  <c r="A102" i="3"/>
  <c r="D100" i="3"/>
  <c r="E100" i="3"/>
  <c r="B100" i="3"/>
  <c r="F100" i="3"/>
  <c r="C100" i="3"/>
  <c r="K101" i="3" l="1"/>
  <c r="H101" i="3"/>
  <c r="I101" i="3"/>
  <c r="G101" i="3"/>
  <c r="J101" i="3"/>
  <c r="B101" i="3"/>
  <c r="E101" i="3"/>
  <c r="F101" i="3"/>
  <c r="A103" i="3"/>
  <c r="C101" i="3"/>
  <c r="D101" i="3"/>
  <c r="H102" i="3" l="1"/>
  <c r="I102" i="3"/>
  <c r="G102" i="3"/>
  <c r="J102" i="3"/>
  <c r="K102" i="3"/>
  <c r="F103" i="3"/>
  <c r="D102" i="3"/>
  <c r="B102" i="3"/>
  <c r="D103" i="3"/>
  <c r="E102" i="3"/>
  <c r="B103" i="3"/>
  <c r="E103" i="3"/>
  <c r="C102" i="3"/>
  <c r="C103" i="3"/>
  <c r="F102" i="3"/>
</calcChain>
</file>

<file path=xl/connections.xml><?xml version="1.0" encoding="utf-8"?>
<connections xmlns="http://schemas.openxmlformats.org/spreadsheetml/2006/main">
  <connection id="1" name="query" type="6" refreshedVersion="5" background="1" saveData="1">
    <textPr codePage="65001" sourceFile="D:\WFSupport\fis\79\2018-08-28\query.csv" thousands=" " tab="0" comma="1">
      <textFields count="6">
        <textField/>
        <textField/>
        <textField/>
        <textField/>
        <textField type="DMY"/>
        <textField type="DMY"/>
      </textFields>
    </textPr>
  </connection>
</connections>
</file>

<file path=xl/sharedStrings.xml><?xml version="1.0" encoding="utf-8"?>
<sst xmlns="http://schemas.openxmlformats.org/spreadsheetml/2006/main" count="47" uniqueCount="35">
  <si>
    <t>run_id</t>
  </si>
  <si>
    <t>title</t>
  </si>
  <si>
    <t>campaignMap_id</t>
  </si>
  <si>
    <t>hit_id</t>
  </si>
  <si>
    <t>creationTime</t>
  </si>
  <si>
    <t>completionDate</t>
  </si>
  <si>
    <t>(Generic)Automation Settings</t>
  </si>
  <si>
    <t>stub</t>
  </si>
  <si>
    <t>Final Results</t>
  </si>
  <si>
    <t>Stub BOT task</t>
  </si>
  <si>
    <t>End SQC</t>
  </si>
  <si>
    <t>Start SQC</t>
  </si>
  <si>
    <t>(Generic)Normalization step</t>
  </si>
  <si>
    <t>Start time</t>
  </si>
  <si>
    <t>End time</t>
  </si>
  <si>
    <t>Precision</t>
  </si>
  <si>
    <t>Number of points</t>
  </si>
  <si>
    <t>(blank)</t>
  </si>
  <si>
    <t>Steps</t>
  </si>
  <si>
    <t>5 Steps for graph</t>
  </si>
  <si>
    <t>Extract Information</t>
  </si>
  <si>
    <t>Exact Match</t>
  </si>
  <si>
    <t>Number of hits graph</t>
  </si>
  <si>
    <t>Total graph</t>
  </si>
  <si>
    <t>Starting time:</t>
  </si>
  <si>
    <t>This excel spreadshees should be used for server load and performance analysis. It shows how hits flow through the process.</t>
  </si>
  <si>
    <t>How to use:</t>
  </si>
  <si>
    <t>select r.id as run_id, r.title, r.campaignMap_id, H.id as hit_id, 
 H.creationTime, H.completionDate
from Run r 
 join AwsHit H on r.id = H.run_id
where H.creationTime &gt; "2018-08-28 12:11:30"
 and H.creationTime &lt; "2018-08-28 15:11:31"</t>
  </si>
  <si>
    <t>Execute the following SQL (adjust dates to the period you want to analyze)</t>
  </si>
  <si>
    <t>Save the result of the query into query.csv file</t>
  </si>
  <si>
    <t>From the Excel menu hit Data\Refresh all and pick the .csv file</t>
  </si>
  <si>
    <t>On the Graph page you should see the graphs</t>
  </si>
  <si>
    <t>What happens page allows you to specify time and see what happened on the server at that time+5 intervals</t>
  </si>
  <si>
    <t>Hits Count</t>
  </si>
  <si>
    <t>On the Metrics tab specify (edit only green fields):
1. Steps to include to to the Hit Number Graph*. That graph displays the number of hits in progress at each time period
2. Steps to include to Total graph*. This graph displays the number of hits completed by this time.
* -- Exact match = 1 means the step name should match exactly. 0 means should contain specified substring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</si>
</sst>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2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21" fontId="0" fillId="0" borderId="0" xfId="0" applyNumberFormat="1"/>
    <xf numFmtId="0" fontId="2" fillId="0" borderId="0" xfId="0" applyFont="1"/>
    <xf numFmtId="20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/>
    <xf numFmtId="22" fontId="0" fillId="2" borderId="0" xfId="0" applyNumberFormat="1" applyFill="1"/>
    <xf numFmtId="164" fontId="0" fillId="0" borderId="0" xfId="0" applyNumberFormat="1" applyFill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hits on steps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Analysis!$B$1</c:f>
              <c:strCache>
                <c:ptCount val="1"/>
                <c:pt idx="0">
                  <c:v>Final Results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Analysis!$C$1</c:f>
              <c:strCache>
                <c:ptCount val="1"/>
                <c:pt idx="0">
                  <c:v>Start SQC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Analysis!$C$2:$C$102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Analysis!$D$1</c:f>
              <c:strCache>
                <c:ptCount val="1"/>
                <c:pt idx="0">
                  <c:v>*Extract Information*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Analysis!$D$2:$D$102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Analysis!$E$1</c:f>
              <c:strCache>
                <c:ptCount val="1"/>
                <c:pt idx="0">
                  <c:v>stub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Analysis!$E$2:$E$102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Analysis!$F$1</c:f>
              <c:strCache>
                <c:ptCount val="1"/>
                <c:pt idx="0">
                  <c:v>Stub BOT task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Analysis!$F$2:$F$102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370048"/>
        <c:axId val="553374528"/>
      </c:lineChart>
      <c:catAx>
        <c:axId val="553370048"/>
        <c:scaling>
          <c:orientation val="minMax"/>
        </c:scaling>
        <c:delete val="0"/>
        <c:axPos val="b"/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3374528"/>
        <c:crosses val="autoZero"/>
        <c:auto val="1"/>
        <c:lblAlgn val="ctr"/>
        <c:lblOffset val="100"/>
        <c:noMultiLvlLbl val="0"/>
      </c:catAx>
      <c:valAx>
        <c:axId val="55337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337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Count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Analysis!$G$1</c:f>
              <c:strCache>
                <c:ptCount val="1"/>
                <c:pt idx="0">
                  <c:v>Final Results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Analysis!$G$2:$G$102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Analysis!$H$1</c:f>
              <c:strCache>
                <c:ptCount val="1"/>
                <c:pt idx="0">
                  <c:v>Start SQC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Analysis!$H$2:$H$102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ser>
          <c:idx val="7"/>
          <c:order val="2"/>
          <c:tx>
            <c:strRef>
              <c:f>Analysis!$I$1</c:f>
              <c:strCache>
                <c:ptCount val="1"/>
                <c:pt idx="0">
                  <c:v>*Extract Information*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Analysis!$I$2:$I$102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Analysis!$J$1</c:f>
              <c:strCache>
                <c:ptCount val="1"/>
                <c:pt idx="0">
                  <c:v>stub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Analysis!$J$2:$J$102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Analysis!$K$1</c:f>
              <c:strCache>
                <c:ptCount val="1"/>
                <c:pt idx="0">
                  <c:v>Stub BOT task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Analysis!$A$2:$A$102</c:f>
              <c:numCache>
                <c:formatCode>h:mm:ss</c:formatCode>
                <c:ptCount val="101"/>
                <c:pt idx="0">
                  <c:v>43340.507638888892</c:v>
                </c:pt>
                <c:pt idx="1">
                  <c:v>43340.507652777778</c:v>
                </c:pt>
                <c:pt idx="2">
                  <c:v>43340.507666666665</c:v>
                </c:pt>
                <c:pt idx="3">
                  <c:v>43340.507680555551</c:v>
                </c:pt>
                <c:pt idx="4">
                  <c:v>43340.507694444437</c:v>
                </c:pt>
                <c:pt idx="5">
                  <c:v>43340.507708333324</c:v>
                </c:pt>
                <c:pt idx="6">
                  <c:v>43340.50772222221</c:v>
                </c:pt>
                <c:pt idx="7">
                  <c:v>43340.507736111096</c:v>
                </c:pt>
                <c:pt idx="8">
                  <c:v>43340.507749999982</c:v>
                </c:pt>
                <c:pt idx="9">
                  <c:v>43340.507763888869</c:v>
                </c:pt>
                <c:pt idx="10">
                  <c:v>43340.507777777755</c:v>
                </c:pt>
                <c:pt idx="11">
                  <c:v>43340.507791666641</c:v>
                </c:pt>
                <c:pt idx="12">
                  <c:v>43340.507805555528</c:v>
                </c:pt>
                <c:pt idx="13">
                  <c:v>43340.507819444414</c:v>
                </c:pt>
                <c:pt idx="14">
                  <c:v>43340.5078333333</c:v>
                </c:pt>
                <c:pt idx="15">
                  <c:v>43340.507847222187</c:v>
                </c:pt>
                <c:pt idx="16">
                  <c:v>43340.507861111073</c:v>
                </c:pt>
                <c:pt idx="17">
                  <c:v>43340.507874999959</c:v>
                </c:pt>
                <c:pt idx="18">
                  <c:v>43340.507888888846</c:v>
                </c:pt>
                <c:pt idx="19">
                  <c:v>43340.507902777732</c:v>
                </c:pt>
                <c:pt idx="20">
                  <c:v>43340.507916666618</c:v>
                </c:pt>
                <c:pt idx="21">
                  <c:v>43340.507930555505</c:v>
                </c:pt>
                <c:pt idx="22">
                  <c:v>43340.507944444391</c:v>
                </c:pt>
                <c:pt idx="23">
                  <c:v>43340.507958333277</c:v>
                </c:pt>
                <c:pt idx="24">
                  <c:v>43340.507972222164</c:v>
                </c:pt>
                <c:pt idx="25">
                  <c:v>43340.50798611105</c:v>
                </c:pt>
                <c:pt idx="26">
                  <c:v>43340.507999999936</c:v>
                </c:pt>
                <c:pt idx="27">
                  <c:v>43340.508013888822</c:v>
                </c:pt>
                <c:pt idx="28">
                  <c:v>43340.508027777709</c:v>
                </c:pt>
                <c:pt idx="29">
                  <c:v>43340.508041666595</c:v>
                </c:pt>
                <c:pt idx="30">
                  <c:v>43340.508055555481</c:v>
                </c:pt>
                <c:pt idx="31">
                  <c:v>43340.508069444368</c:v>
                </c:pt>
                <c:pt idx="32">
                  <c:v>43340.508083333254</c:v>
                </c:pt>
                <c:pt idx="33">
                  <c:v>43340.50809722214</c:v>
                </c:pt>
                <c:pt idx="34">
                  <c:v>43340.508111111027</c:v>
                </c:pt>
                <c:pt idx="35">
                  <c:v>43340.508124999913</c:v>
                </c:pt>
                <c:pt idx="36">
                  <c:v>43340.508138888799</c:v>
                </c:pt>
                <c:pt idx="37">
                  <c:v>43340.508152777686</c:v>
                </c:pt>
                <c:pt idx="38">
                  <c:v>43340.508166666572</c:v>
                </c:pt>
                <c:pt idx="39">
                  <c:v>43340.508180555458</c:v>
                </c:pt>
                <c:pt idx="40">
                  <c:v>43340.508194444345</c:v>
                </c:pt>
                <c:pt idx="41">
                  <c:v>43340.508208333231</c:v>
                </c:pt>
                <c:pt idx="42">
                  <c:v>43340.508222222117</c:v>
                </c:pt>
                <c:pt idx="43">
                  <c:v>43340.508236111003</c:v>
                </c:pt>
                <c:pt idx="44">
                  <c:v>43340.50824999989</c:v>
                </c:pt>
                <c:pt idx="45">
                  <c:v>43340.508263888776</c:v>
                </c:pt>
                <c:pt idx="46">
                  <c:v>43340.508277777662</c:v>
                </c:pt>
                <c:pt idx="47">
                  <c:v>43340.508291666549</c:v>
                </c:pt>
                <c:pt idx="48">
                  <c:v>43340.508305555435</c:v>
                </c:pt>
                <c:pt idx="49">
                  <c:v>43340.508319444321</c:v>
                </c:pt>
                <c:pt idx="50">
                  <c:v>43340.508333333208</c:v>
                </c:pt>
                <c:pt idx="51">
                  <c:v>43340.508347222094</c:v>
                </c:pt>
                <c:pt idx="52">
                  <c:v>43340.50836111098</c:v>
                </c:pt>
                <c:pt idx="53">
                  <c:v>43340.508374999867</c:v>
                </c:pt>
                <c:pt idx="54">
                  <c:v>43340.508388888753</c:v>
                </c:pt>
                <c:pt idx="55">
                  <c:v>43340.508402777639</c:v>
                </c:pt>
                <c:pt idx="56">
                  <c:v>43340.508416666526</c:v>
                </c:pt>
                <c:pt idx="57">
                  <c:v>43340.508430555412</c:v>
                </c:pt>
                <c:pt idx="58">
                  <c:v>43340.508444444298</c:v>
                </c:pt>
                <c:pt idx="59">
                  <c:v>43340.508458333185</c:v>
                </c:pt>
                <c:pt idx="60">
                  <c:v>43340.508472222071</c:v>
                </c:pt>
                <c:pt idx="61">
                  <c:v>43340.508486110957</c:v>
                </c:pt>
                <c:pt idx="62">
                  <c:v>43340.508499999843</c:v>
                </c:pt>
                <c:pt idx="63">
                  <c:v>43340.50851388873</c:v>
                </c:pt>
                <c:pt idx="64">
                  <c:v>43340.508527777616</c:v>
                </c:pt>
                <c:pt idx="65">
                  <c:v>43340.508541666502</c:v>
                </c:pt>
                <c:pt idx="66">
                  <c:v>43340.508555555389</c:v>
                </c:pt>
                <c:pt idx="67">
                  <c:v>43340.508569444275</c:v>
                </c:pt>
                <c:pt idx="68">
                  <c:v>43340.508583333161</c:v>
                </c:pt>
                <c:pt idx="69">
                  <c:v>43340.508597222048</c:v>
                </c:pt>
                <c:pt idx="70">
                  <c:v>43340.508611110934</c:v>
                </c:pt>
                <c:pt idx="71">
                  <c:v>43340.50862499982</c:v>
                </c:pt>
                <c:pt idx="72">
                  <c:v>43340.508638888707</c:v>
                </c:pt>
                <c:pt idx="73">
                  <c:v>43340.508652777593</c:v>
                </c:pt>
                <c:pt idx="74">
                  <c:v>43340.508666666479</c:v>
                </c:pt>
                <c:pt idx="75">
                  <c:v>43340.508680555366</c:v>
                </c:pt>
                <c:pt idx="76">
                  <c:v>43340.508694444252</c:v>
                </c:pt>
                <c:pt idx="77">
                  <c:v>43340.508708333138</c:v>
                </c:pt>
                <c:pt idx="78">
                  <c:v>43340.508722222025</c:v>
                </c:pt>
                <c:pt idx="79">
                  <c:v>43340.508736110911</c:v>
                </c:pt>
                <c:pt idx="80">
                  <c:v>43340.508749999797</c:v>
                </c:pt>
                <c:pt idx="81">
                  <c:v>43340.508763888683</c:v>
                </c:pt>
                <c:pt idx="82">
                  <c:v>43340.50877777757</c:v>
                </c:pt>
                <c:pt idx="83">
                  <c:v>43340.508791666456</c:v>
                </c:pt>
                <c:pt idx="84">
                  <c:v>43340.508805555342</c:v>
                </c:pt>
                <c:pt idx="85">
                  <c:v>43340.508819444229</c:v>
                </c:pt>
                <c:pt idx="86">
                  <c:v>43340.508833333115</c:v>
                </c:pt>
                <c:pt idx="87">
                  <c:v>43340.508847222001</c:v>
                </c:pt>
                <c:pt idx="88">
                  <c:v>43340.508861110888</c:v>
                </c:pt>
                <c:pt idx="89">
                  <c:v>43340.508874999774</c:v>
                </c:pt>
                <c:pt idx="90">
                  <c:v>43340.50888888866</c:v>
                </c:pt>
                <c:pt idx="91">
                  <c:v>43340.508902777547</c:v>
                </c:pt>
                <c:pt idx="92">
                  <c:v>43340.508916666433</c:v>
                </c:pt>
                <c:pt idx="93">
                  <c:v>43340.508930555319</c:v>
                </c:pt>
                <c:pt idx="94">
                  <c:v>43340.508944444206</c:v>
                </c:pt>
                <c:pt idx="95">
                  <c:v>43340.508958333092</c:v>
                </c:pt>
                <c:pt idx="96">
                  <c:v>43340.508972221978</c:v>
                </c:pt>
                <c:pt idx="97">
                  <c:v>43340.508986110864</c:v>
                </c:pt>
                <c:pt idx="98">
                  <c:v>43340.508999999751</c:v>
                </c:pt>
                <c:pt idx="99">
                  <c:v>43340.509013888637</c:v>
                </c:pt>
                <c:pt idx="100">
                  <c:v>43340.509027777523</c:v>
                </c:pt>
              </c:numCache>
            </c:numRef>
          </c:cat>
          <c:val>
            <c:numRef>
              <c:f>Analysis!$K$2:$K$102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277600"/>
        <c:axId val="464742928"/>
      </c:lineChart>
      <c:catAx>
        <c:axId val="299277600"/>
        <c:scaling>
          <c:orientation val="minMax"/>
        </c:scaling>
        <c:delete val="0"/>
        <c:axPos val="b"/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4742928"/>
        <c:crosses val="autoZero"/>
        <c:auto val="1"/>
        <c:lblAlgn val="ctr"/>
        <c:lblOffset val="100"/>
        <c:noMultiLvlLbl val="0"/>
      </c:catAx>
      <c:valAx>
        <c:axId val="46474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927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hits on steps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'What Happens'!$B$3</c:f>
              <c:strCache>
                <c:ptCount val="1"/>
                <c:pt idx="0">
                  <c:v>12:15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'What Happens'!$A$4:$A$43</c15:sqref>
                  </c15:fullRef>
                </c:ext>
              </c:extLst>
              <c:f>'What Happens'!$A$4:$A$25</c:f>
              <c:strCache>
                <c:ptCount val="22"/>
                <c:pt idx="0">
                  <c:v>(Generic)Automation Settings</c:v>
                </c:pt>
                <c:pt idx="1">
                  <c:v>(Generic)Normalization step</c:v>
                </c:pt>
                <c:pt idx="2">
                  <c:v>End SQC</c:v>
                </c:pt>
                <c:pt idx="3">
                  <c:v>Start SQC</c:v>
                </c:pt>
                <c:pt idx="4">
                  <c:v>(blank)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'What Happens'!$B$4:$B$43</c15:sqref>
                  </c15:fullRef>
                </c:ext>
              </c:extLst>
              <c:f>'What Happens'!$B$4:$B$25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'What Happens'!$C$3</c:f>
              <c:strCache>
                <c:ptCount val="1"/>
                <c:pt idx="0">
                  <c:v>12:15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'What Happens'!$A$4:$A$43</c15:sqref>
                  </c15:fullRef>
                </c:ext>
              </c:extLst>
              <c:f>'What Happens'!$A$4:$A$25</c:f>
              <c:strCache>
                <c:ptCount val="22"/>
                <c:pt idx="0">
                  <c:v>(Generic)Automation Settings</c:v>
                </c:pt>
                <c:pt idx="1">
                  <c:v>(Generic)Normalization step</c:v>
                </c:pt>
                <c:pt idx="2">
                  <c:v>End SQC</c:v>
                </c:pt>
                <c:pt idx="3">
                  <c:v>Start SQC</c:v>
                </c:pt>
                <c:pt idx="4">
                  <c:v>(blank)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'What Happens'!$C$4:$C$43</c15:sqref>
                  </c15:fullRef>
                </c:ext>
              </c:extLst>
              <c:f>'What Happens'!$C$4:$C$25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'What Happens'!$D$3</c:f>
              <c:strCache>
                <c:ptCount val="1"/>
                <c:pt idx="0">
                  <c:v>12:15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'What Happens'!$A$4:$A$43</c15:sqref>
                  </c15:fullRef>
                </c:ext>
              </c:extLst>
              <c:f>'What Happens'!$A$4:$A$25</c:f>
              <c:strCache>
                <c:ptCount val="22"/>
                <c:pt idx="0">
                  <c:v>(Generic)Automation Settings</c:v>
                </c:pt>
                <c:pt idx="1">
                  <c:v>(Generic)Normalization step</c:v>
                </c:pt>
                <c:pt idx="2">
                  <c:v>End SQC</c:v>
                </c:pt>
                <c:pt idx="3">
                  <c:v>Start SQC</c:v>
                </c:pt>
                <c:pt idx="4">
                  <c:v>(blank)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'What Happens'!$D$4:$D$43</c15:sqref>
                  </c15:fullRef>
                </c:ext>
              </c:extLst>
              <c:f>'What Happens'!$D$4:$D$25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3"/>
          <c:order val="3"/>
          <c:tx>
            <c:strRef>
              <c:f>'What Happens'!$E$3</c:f>
              <c:strCache>
                <c:ptCount val="1"/>
                <c:pt idx="0">
                  <c:v>12:15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'What Happens'!$A$4:$A$43</c15:sqref>
                  </c15:fullRef>
                </c:ext>
              </c:extLst>
              <c:f>'What Happens'!$A$4:$A$25</c:f>
              <c:strCache>
                <c:ptCount val="22"/>
                <c:pt idx="0">
                  <c:v>(Generic)Automation Settings</c:v>
                </c:pt>
                <c:pt idx="1">
                  <c:v>(Generic)Normalization step</c:v>
                </c:pt>
                <c:pt idx="2">
                  <c:v>End SQC</c:v>
                </c:pt>
                <c:pt idx="3">
                  <c:v>Start SQC</c:v>
                </c:pt>
                <c:pt idx="4">
                  <c:v>(blank)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'What Happens'!$E$4:$E$43</c15:sqref>
                  </c15:fullRef>
                </c:ext>
              </c:extLst>
              <c:f>'What Happens'!$E$4:$E$25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4"/>
          <c:tx>
            <c:strRef>
              <c:f>'What Happens'!$F$3</c:f>
              <c:strCache>
                <c:ptCount val="1"/>
                <c:pt idx="0">
                  <c:v>12:15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'What Happens'!$A$4:$A$43</c15:sqref>
                  </c15:fullRef>
                </c:ext>
              </c:extLst>
              <c:f>'What Happens'!$A$4:$A$25</c:f>
              <c:strCache>
                <c:ptCount val="22"/>
                <c:pt idx="0">
                  <c:v>(Generic)Automation Settings</c:v>
                </c:pt>
                <c:pt idx="1">
                  <c:v>(Generic)Normalization step</c:v>
                </c:pt>
                <c:pt idx="2">
                  <c:v>End SQC</c:v>
                </c:pt>
                <c:pt idx="3">
                  <c:v>Start SQC</c:v>
                </c:pt>
                <c:pt idx="4">
                  <c:v>(blank)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'What Happens'!$F$4:$F$43</c15:sqref>
                  </c15:fullRef>
                </c:ext>
              </c:extLst>
              <c:f>'What Happens'!$F$4:$F$25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8314864"/>
        <c:axId val="617834272"/>
      </c:barChart>
      <c:catAx>
        <c:axId val="58831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7834272"/>
        <c:crosses val="autoZero"/>
        <c:auto val="1"/>
        <c:lblAlgn val="ctr"/>
        <c:lblOffset val="100"/>
        <c:noMultiLvlLbl val="0"/>
      </c:catAx>
      <c:valAx>
        <c:axId val="61783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31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14288</xdr:rowOff>
    </xdr:from>
    <xdr:to>
      <xdr:col>13</xdr:col>
      <xdr:colOff>638175</xdr:colOff>
      <xdr:row>14</xdr:row>
      <xdr:rowOff>9526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9525</xdr:rowOff>
    </xdr:from>
    <xdr:to>
      <xdr:col>13</xdr:col>
      <xdr:colOff>638174</xdr:colOff>
      <xdr:row>29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176213</xdr:rowOff>
    </xdr:from>
    <xdr:to>
      <xdr:col>10</xdr:col>
      <xdr:colOff>633412</xdr:colOff>
      <xdr:row>28</xdr:row>
      <xdr:rowOff>14288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3342.510874074076" createdVersion="5" refreshedVersion="5" minRefreshableVersion="3" recordCount="17270">
  <cacheSource type="worksheet">
    <worksheetSource ref="B1:B1048576" sheet="query"/>
  </cacheSource>
  <cacheFields count="1">
    <cacheField name="title" numFmtId="0">
      <sharedItems containsBlank="1" count="22">
        <s v="(Generic)Automation Settings"/>
        <s v="End SQC"/>
        <s v="Start SQC"/>
        <s v="(Generic)Normalization step"/>
        <m/>
        <s v="(6)(Old)(Generic)Extract Information" u="1"/>
        <s v="(8)(Old)(Generic)Extract Information" u="1"/>
        <s v="Prepare batch v1" u="1"/>
        <s v="(3)(Old)(Generic)Extract Information" u="1"/>
        <s v="(5)(Old)(Generic)Extract Information" u="1"/>
        <s v="Save ANR FW record to datastore v1.1" u="1"/>
        <s v="Stub bot config" u="1"/>
        <s v="(7)(Old)(Generic)Extract Information" u="1"/>
        <s v="(10)(Old)(Generic)Extract Information" u="1"/>
        <s v="(9)(Old)(Generic)Extract Information" u="1"/>
        <s v="Final Results" u="1"/>
        <s v="(16)(Old)(Generic)Extract Information" u="1"/>
        <s v="stub" u="1"/>
        <s v="Save FW record to datastore v2.1" u="1"/>
        <s v="(2)(Old)(Generic)Extract Information" u="1"/>
        <s v="Stub BOT task" u="1"/>
        <s v="(4)(Old)(Generic)Extract Informatio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270">
  <r>
    <x v="0"/>
  </r>
  <r>
    <x v="1"/>
  </r>
  <r>
    <x v="2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rowGrandTotals="0" itemPrintTitles="1" createdVersion="5" indent="0" outline="1" outlineData="1" multipleFieldFilters="0" rowHeaderCaption="Steps">
  <location ref="F1:G6" firstHeaderRow="1" firstDataRow="1" firstDataCol="1"/>
  <pivotFields count="1">
    <pivotField axis="axisRow" dataField="1" showAll="0">
      <items count="23">
        <item m="1" x="13"/>
        <item m="1" x="16"/>
        <item m="1" x="19"/>
        <item m="1" x="8"/>
        <item m="1" x="21"/>
        <item m="1" x="9"/>
        <item m="1" x="5"/>
        <item m="1" x="12"/>
        <item m="1" x="6"/>
        <item m="1" x="14"/>
        <item x="0"/>
        <item x="3"/>
        <item x="1"/>
        <item m="1" x="15"/>
        <item m="1" x="7"/>
        <item m="1" x="10"/>
        <item m="1" x="18"/>
        <item x="2"/>
        <item m="1" x="17"/>
        <item m="1" x="11"/>
        <item m="1" x="20"/>
        <item x="4"/>
        <item t="default"/>
      </items>
    </pivotField>
  </pivotFields>
  <rowFields count="1">
    <field x="0"/>
  </rowFields>
  <rowItems count="5">
    <i>
      <x v="10"/>
    </i>
    <i>
      <x v="11"/>
    </i>
    <i>
      <x v="12"/>
    </i>
    <i>
      <x v="17"/>
    </i>
    <i>
      <x v="21"/>
    </i>
  </rowItems>
  <colItems count="1">
    <i/>
  </colItems>
  <dataFields count="1">
    <dataField name="Hits Count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workbookViewId="0">
      <selection activeCell="B15" sqref="B15"/>
    </sheetView>
  </sheetViews>
  <sheetFormatPr defaultRowHeight="14.25" x14ac:dyDescent="0.45"/>
  <cols>
    <col min="2" max="2" width="78.1328125" customWidth="1"/>
  </cols>
  <sheetData>
    <row r="2" spans="1:2" x14ac:dyDescent="0.45">
      <c r="A2" t="s">
        <v>25</v>
      </c>
    </row>
    <row r="4" spans="1:2" x14ac:dyDescent="0.45">
      <c r="A4" t="s">
        <v>26</v>
      </c>
    </row>
    <row r="5" spans="1:2" x14ac:dyDescent="0.45">
      <c r="A5">
        <v>1</v>
      </c>
      <c r="B5" t="s">
        <v>28</v>
      </c>
    </row>
    <row r="6" spans="1:2" ht="85.5" x14ac:dyDescent="0.45">
      <c r="B6" s="12" t="s">
        <v>27</v>
      </c>
    </row>
    <row r="7" spans="1:2" x14ac:dyDescent="0.45">
      <c r="A7">
        <v>2</v>
      </c>
      <c r="B7" t="s">
        <v>29</v>
      </c>
    </row>
    <row r="8" spans="1:2" x14ac:dyDescent="0.45">
      <c r="A8">
        <v>3</v>
      </c>
      <c r="B8" t="s">
        <v>30</v>
      </c>
    </row>
    <row r="9" spans="1:2" ht="99.75" customHeight="1" x14ac:dyDescent="0.45">
      <c r="A9">
        <v>4</v>
      </c>
      <c r="B9" s="12" t="s">
        <v>34</v>
      </c>
    </row>
    <row r="10" spans="1:2" x14ac:dyDescent="0.45">
      <c r="A10">
        <v>5</v>
      </c>
      <c r="B10" t="s">
        <v>31</v>
      </c>
    </row>
    <row r="11" spans="1:2" x14ac:dyDescent="0.45">
      <c r="A11">
        <v>6</v>
      </c>
      <c r="B1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8" sqref="B8"/>
    </sheetView>
  </sheetViews>
  <sheetFormatPr defaultRowHeight="14.25" x14ac:dyDescent="0.45"/>
  <cols>
    <col min="1" max="1" width="6.73046875" bestFit="1" customWidth="1"/>
    <col min="2" max="2" width="31.1328125" bestFit="1" customWidth="1"/>
    <col min="3" max="3" width="14.3984375" bestFit="1" customWidth="1"/>
    <col min="4" max="4" width="8.73046875" bestFit="1" customWidth="1"/>
    <col min="5" max="6" width="14.73046875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>
        <v>553065</v>
      </c>
      <c r="B2" t="s">
        <v>6</v>
      </c>
      <c r="C2">
        <v>2879</v>
      </c>
      <c r="D2">
        <v>17544187</v>
      </c>
      <c r="E2" s="1">
        <v>43340.507638888892</v>
      </c>
      <c r="F2" s="1">
        <v>43340.507638888892</v>
      </c>
    </row>
    <row r="3" spans="1:6" x14ac:dyDescent="0.45">
      <c r="A3">
        <v>553052</v>
      </c>
      <c r="B3" t="s">
        <v>10</v>
      </c>
      <c r="C3">
        <v>2890</v>
      </c>
      <c r="D3">
        <v>17545513</v>
      </c>
      <c r="E3" s="1">
        <v>43340.508333333331</v>
      </c>
      <c r="F3" s="1">
        <v>43340.508333333331</v>
      </c>
    </row>
    <row r="4" spans="1:6" x14ac:dyDescent="0.45">
      <c r="A4">
        <v>553051</v>
      </c>
      <c r="B4" t="s">
        <v>11</v>
      </c>
      <c r="C4">
        <v>2939</v>
      </c>
      <c r="D4">
        <v>17545535</v>
      </c>
      <c r="E4" s="1">
        <v>43340.508333333331</v>
      </c>
      <c r="F4" s="1">
        <v>43340.508333333331</v>
      </c>
    </row>
    <row r="5" spans="1:6" x14ac:dyDescent="0.45">
      <c r="A5">
        <v>553050</v>
      </c>
      <c r="B5" t="s">
        <v>12</v>
      </c>
      <c r="C5">
        <v>2855</v>
      </c>
      <c r="D5">
        <v>17545554</v>
      </c>
      <c r="E5" s="1">
        <v>43340.508333333331</v>
      </c>
      <c r="F5" s="1">
        <v>43340.509027777778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7" sqref="F7"/>
    </sheetView>
  </sheetViews>
  <sheetFormatPr defaultRowHeight="14.25" x14ac:dyDescent="0.45"/>
  <cols>
    <col min="1" max="1" width="14.59765625" bestFit="1" customWidth="1"/>
    <col min="2" max="2" width="19.1328125" customWidth="1"/>
    <col min="6" max="6" width="24.265625" customWidth="1"/>
    <col min="7" max="7" width="9.19921875" bestFit="1" customWidth="1"/>
  </cols>
  <sheetData>
    <row r="1" spans="1:7" x14ac:dyDescent="0.45">
      <c r="A1" s="2" t="s">
        <v>13</v>
      </c>
      <c r="B1" s="1">
        <f>MIN(query!E:F)</f>
        <v>43340.507638888892</v>
      </c>
      <c r="F1" s="3" t="s">
        <v>18</v>
      </c>
      <c r="G1" t="s">
        <v>33</v>
      </c>
    </row>
    <row r="2" spans="1:7" x14ac:dyDescent="0.45">
      <c r="A2" s="2" t="s">
        <v>14</v>
      </c>
      <c r="B2" s="1">
        <f>MAX(query!E:F)</f>
        <v>43340.509027777778</v>
      </c>
      <c r="F2" s="4" t="s">
        <v>6</v>
      </c>
      <c r="G2" s="14">
        <v>1</v>
      </c>
    </row>
    <row r="3" spans="1:7" x14ac:dyDescent="0.45">
      <c r="F3" s="4" t="s">
        <v>12</v>
      </c>
      <c r="G3" s="14">
        <v>1</v>
      </c>
    </row>
    <row r="4" spans="1:7" x14ac:dyDescent="0.45">
      <c r="A4" s="2" t="s">
        <v>16</v>
      </c>
      <c r="B4" s="13">
        <v>100</v>
      </c>
      <c r="F4" s="4" t="s">
        <v>10</v>
      </c>
      <c r="G4" s="14">
        <v>1</v>
      </c>
    </row>
    <row r="5" spans="1:7" x14ac:dyDescent="0.45">
      <c r="A5" s="2" t="s">
        <v>15</v>
      </c>
      <c r="B5" s="11">
        <f>(B2-B1)/B4</f>
        <v>1.3888888861401939E-5</v>
      </c>
      <c r="F5" s="4" t="s">
        <v>11</v>
      </c>
      <c r="G5" s="14">
        <v>1</v>
      </c>
    </row>
    <row r="6" spans="1:7" x14ac:dyDescent="0.45">
      <c r="F6" s="4" t="s">
        <v>17</v>
      </c>
      <c r="G6" s="14"/>
    </row>
    <row r="7" spans="1:7" ht="25.5" x14ac:dyDescent="0.75">
      <c r="A7" s="6" t="s">
        <v>22</v>
      </c>
    </row>
    <row r="8" spans="1:7" x14ac:dyDescent="0.45">
      <c r="A8" s="2" t="s">
        <v>19</v>
      </c>
      <c r="B8" s="2" t="s">
        <v>21</v>
      </c>
    </row>
    <row r="9" spans="1:7" x14ac:dyDescent="0.45">
      <c r="A9" s="8" t="s">
        <v>8</v>
      </c>
      <c r="B9" s="9">
        <v>1</v>
      </c>
    </row>
    <row r="10" spans="1:7" x14ac:dyDescent="0.45">
      <c r="A10" s="8" t="s">
        <v>11</v>
      </c>
      <c r="B10" s="9">
        <v>1</v>
      </c>
    </row>
    <row r="11" spans="1:7" x14ac:dyDescent="0.45">
      <c r="A11" s="9" t="s">
        <v>20</v>
      </c>
      <c r="B11" s="9">
        <v>0</v>
      </c>
    </row>
    <row r="12" spans="1:7" x14ac:dyDescent="0.45">
      <c r="A12" s="9" t="s">
        <v>7</v>
      </c>
      <c r="B12" s="9">
        <v>1</v>
      </c>
    </row>
    <row r="13" spans="1:7" x14ac:dyDescent="0.45">
      <c r="A13" s="8" t="s">
        <v>9</v>
      </c>
      <c r="B13" s="9">
        <v>1</v>
      </c>
    </row>
    <row r="16" spans="1:7" ht="25.5" x14ac:dyDescent="0.75">
      <c r="A16" s="6" t="s">
        <v>23</v>
      </c>
    </row>
    <row r="17" spans="1:2" x14ac:dyDescent="0.45">
      <c r="A17" s="2" t="s">
        <v>19</v>
      </c>
      <c r="B17" s="2" t="s">
        <v>21</v>
      </c>
    </row>
    <row r="18" spans="1:2" x14ac:dyDescent="0.45">
      <c r="A18" s="8" t="s">
        <v>8</v>
      </c>
      <c r="B18" s="9">
        <v>1</v>
      </c>
    </row>
    <row r="19" spans="1:2" x14ac:dyDescent="0.45">
      <c r="A19" s="8" t="s">
        <v>11</v>
      </c>
      <c r="B19" s="9">
        <v>1</v>
      </c>
    </row>
    <row r="20" spans="1:2" x14ac:dyDescent="0.45">
      <c r="A20" s="9" t="s">
        <v>20</v>
      </c>
      <c r="B20" s="9">
        <v>0</v>
      </c>
    </row>
    <row r="21" spans="1:2" x14ac:dyDescent="0.45">
      <c r="A21" s="9" t="s">
        <v>7</v>
      </c>
      <c r="B21" s="9">
        <v>1</v>
      </c>
    </row>
    <row r="22" spans="1:2" x14ac:dyDescent="0.45">
      <c r="A22" s="8" t="s">
        <v>9</v>
      </c>
      <c r="B22" s="9">
        <v>1</v>
      </c>
    </row>
  </sheetData>
  <pageMargins left="0.7" right="0.7" top="0.75" bottom="0.75" header="0.3" footer="0.3"/>
  <pageSetup paperSize="9" orientation="portrait" horizontalDpi="200" verticalDpi="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selection activeCell="M8" sqref="M8"/>
    </sheetView>
  </sheetViews>
  <sheetFormatPr defaultRowHeight="14.25" x14ac:dyDescent="0.45"/>
  <cols>
    <col min="1" max="1" width="17.33203125" style="5" bestFit="1" customWidth="1"/>
  </cols>
  <sheetData>
    <row r="1" spans="1:11" x14ac:dyDescent="0.45">
      <c r="B1" t="str">
        <f>IF(Metrics!B9=1,Metrics!A9,CONCATENATE("*",Metrics!A9,"*"))</f>
        <v>Final Results</v>
      </c>
      <c r="C1" t="str">
        <f>IF(Metrics!B10=1,Metrics!A10,CONCATENATE("*",Metrics!A10,"*"))</f>
        <v>Start SQC</v>
      </c>
      <c r="D1" t="str">
        <f>IF(Metrics!B11=1,Metrics!A11,CONCATENATE("*",Metrics!A11,"*"))</f>
        <v>*Extract Information*</v>
      </c>
      <c r="E1" t="str">
        <f>IF(Metrics!B12=1,Metrics!A12,CONCATENATE("*",Metrics!A12,"*"))</f>
        <v>stub</v>
      </c>
      <c r="F1" t="str">
        <f>IF(Metrics!B13=1,Metrics!A13,CONCATENATE("*",Metrics!A13,"*"))</f>
        <v>Stub BOT task</v>
      </c>
      <c r="G1" t="str">
        <f>IF(Metrics!B18=1,Metrics!A18,CONCATENATE("*",Metrics!A18,"*"))</f>
        <v>Final Results</v>
      </c>
      <c r="H1" t="str">
        <f>IF(Metrics!B19=1,Metrics!A19,CONCATENATE("*",Metrics!A19,"*"))</f>
        <v>Start SQC</v>
      </c>
      <c r="I1" t="str">
        <f>IF(Metrics!B20=1,Metrics!A20,CONCATENATE("*",Metrics!A20,"*"))</f>
        <v>*Extract Information*</v>
      </c>
      <c r="J1" t="str">
        <f>IF(Metrics!B21=1,Metrics!A21,CONCATENATE("*",Metrics!A21,"*"))</f>
        <v>stub</v>
      </c>
      <c r="K1" t="str">
        <f>IF(Metrics!B22=1,Metrics!A22,CONCATENATE("*",Metrics!A22,"*"))</f>
        <v>Stub BOT task</v>
      </c>
    </row>
    <row r="2" spans="1:11" x14ac:dyDescent="0.45">
      <c r="A2" s="5">
        <f>Metrics!B1</f>
        <v>43340.507638888892</v>
      </c>
      <c r="B2">
        <f>COUNTIFS(query!$B:$B,B$1,query!$E:$E,"&lt;="&amp;$A3,query!$F:$F,"&gt;="&amp;$A2)</f>
        <v>0</v>
      </c>
      <c r="C2">
        <f>COUNTIFS(query!$B:$B,C$1,query!$E:$E,"&lt;="&amp;$A3,query!$F:$F,"&gt;="&amp;$A2)</f>
        <v>0</v>
      </c>
      <c r="D2">
        <f>COUNTIFS(query!$B:$B,D$1,query!$E:$E,"&lt;="&amp;$A3,query!$F:$F,"&gt;="&amp;$A2)</f>
        <v>0</v>
      </c>
      <c r="E2">
        <f>COUNTIFS(query!$B:$B,E$1,query!$E:$E,"&lt;="&amp;$A3,query!$F:$F,"&gt;="&amp;$A2)</f>
        <v>0</v>
      </c>
      <c r="F2">
        <f>COUNTIFS(query!$B:$B,F$1,query!$E:$E,"&lt;="&amp;$A3,query!$F:$F,"&gt;="&amp;$A2)</f>
        <v>0</v>
      </c>
      <c r="G2">
        <f>COUNTIFS(query!$B:$B,G$1,query!$F:$F,"&lt;="&amp;$A3)</f>
        <v>0</v>
      </c>
      <c r="H2">
        <f>COUNTIFS(query!$B:$B,H$1,query!$F:$F,"&lt;="&amp;$A3)</f>
        <v>0</v>
      </c>
      <c r="I2">
        <f>COUNTIFS(query!$B:$B,I$1,query!$F:$F,"&lt;="&amp;$A3)</f>
        <v>0</v>
      </c>
      <c r="J2">
        <f>COUNTIFS(query!$B:$B,J$1,query!$F:$F,"&lt;="&amp;$A3)</f>
        <v>0</v>
      </c>
      <c r="K2">
        <f>COUNTIFS(query!$B:$B,K$1,query!$F:$F,"&lt;="&amp;$A3)</f>
        <v>0</v>
      </c>
    </row>
    <row r="3" spans="1:11" x14ac:dyDescent="0.45">
      <c r="A3" s="5">
        <f>A2+Metrics!B$5</f>
        <v>43340.507652777778</v>
      </c>
      <c r="B3">
        <f>COUNTIFS(query!$B:$B,B$1,query!$E:$E,"&lt;="&amp;$A4,query!$F:$F,"&gt;="&amp;$A3)</f>
        <v>0</v>
      </c>
      <c r="C3">
        <f>COUNTIFS(query!$B:$B,C$1,query!$E:$E,"&lt;="&amp;$A4,query!$F:$F,"&gt;="&amp;$A3)</f>
        <v>0</v>
      </c>
      <c r="D3">
        <f>COUNTIFS(query!$B:$B,D$1,query!$E:$E,"&lt;="&amp;$A4,query!$F:$F,"&gt;="&amp;$A3)</f>
        <v>0</v>
      </c>
      <c r="E3">
        <f>COUNTIFS(query!$B:$B,E$1,query!$E:$E,"&lt;="&amp;$A4,query!$F:$F,"&gt;="&amp;$A3)</f>
        <v>0</v>
      </c>
      <c r="F3">
        <f>COUNTIFS(query!$B:$B,F$1,query!$E:$E,"&lt;="&amp;$A4,query!$F:$F,"&gt;="&amp;$A3)</f>
        <v>0</v>
      </c>
      <c r="G3">
        <f>COUNTIFS(query!$B:$B,G$1,query!$F:$F,"&lt;="&amp;$A4)</f>
        <v>0</v>
      </c>
      <c r="H3">
        <f>COUNTIFS(query!$B:$B,H$1,query!$F:$F,"&lt;="&amp;$A4)</f>
        <v>0</v>
      </c>
      <c r="I3">
        <f>COUNTIFS(query!$B:$B,I$1,query!$F:$F,"&lt;="&amp;$A4)</f>
        <v>0</v>
      </c>
      <c r="J3">
        <f>COUNTIFS(query!$B:$B,J$1,query!$F:$F,"&lt;="&amp;$A4)</f>
        <v>0</v>
      </c>
      <c r="K3">
        <f>COUNTIFS(query!$B:$B,K$1,query!$F:$F,"&lt;="&amp;$A4)</f>
        <v>0</v>
      </c>
    </row>
    <row r="4" spans="1:11" x14ac:dyDescent="0.45">
      <c r="A4" s="5">
        <f>A3+Metrics!B$5</f>
        <v>43340.507666666665</v>
      </c>
      <c r="B4">
        <f>COUNTIFS(query!$B:$B,B$1,query!$E:$E,"&lt;="&amp;$A5,query!$F:$F,"&gt;="&amp;$A4)</f>
        <v>0</v>
      </c>
      <c r="C4">
        <f>COUNTIFS(query!$B:$B,C$1,query!$E:$E,"&lt;="&amp;$A5,query!$F:$F,"&gt;="&amp;$A4)</f>
        <v>0</v>
      </c>
      <c r="D4">
        <f>COUNTIFS(query!$B:$B,D$1,query!$E:$E,"&lt;="&amp;$A5,query!$F:$F,"&gt;="&amp;$A4)</f>
        <v>0</v>
      </c>
      <c r="E4">
        <f>COUNTIFS(query!$B:$B,E$1,query!$E:$E,"&lt;="&amp;$A5,query!$F:$F,"&gt;="&amp;$A4)</f>
        <v>0</v>
      </c>
      <c r="F4">
        <f>COUNTIFS(query!$B:$B,F$1,query!$E:$E,"&lt;="&amp;$A5,query!$F:$F,"&gt;="&amp;$A4)</f>
        <v>0</v>
      </c>
      <c r="G4">
        <f>COUNTIFS(query!$B:$B,G$1,query!$F:$F,"&lt;="&amp;$A5)</f>
        <v>0</v>
      </c>
      <c r="H4">
        <f>COUNTIFS(query!$B:$B,H$1,query!$F:$F,"&lt;="&amp;$A5)</f>
        <v>0</v>
      </c>
      <c r="I4">
        <f>COUNTIFS(query!$B:$B,I$1,query!$F:$F,"&lt;="&amp;$A5)</f>
        <v>0</v>
      </c>
      <c r="J4">
        <f>COUNTIFS(query!$B:$B,J$1,query!$F:$F,"&lt;="&amp;$A5)</f>
        <v>0</v>
      </c>
      <c r="K4">
        <f>COUNTIFS(query!$B:$B,K$1,query!$F:$F,"&lt;="&amp;$A5)</f>
        <v>0</v>
      </c>
    </row>
    <row r="5" spans="1:11" x14ac:dyDescent="0.45">
      <c r="A5" s="5">
        <f>A4+Metrics!B$5</f>
        <v>43340.507680555551</v>
      </c>
      <c r="B5">
        <f>COUNTIFS(query!$B:$B,B$1,query!$E:$E,"&lt;="&amp;$A6,query!$F:$F,"&gt;="&amp;$A5)</f>
        <v>0</v>
      </c>
      <c r="C5">
        <f>COUNTIFS(query!$B:$B,C$1,query!$E:$E,"&lt;="&amp;$A6,query!$F:$F,"&gt;="&amp;$A5)</f>
        <v>0</v>
      </c>
      <c r="D5">
        <f>COUNTIFS(query!$B:$B,D$1,query!$E:$E,"&lt;="&amp;$A6,query!$F:$F,"&gt;="&amp;$A5)</f>
        <v>0</v>
      </c>
      <c r="E5">
        <f>COUNTIFS(query!$B:$B,E$1,query!$E:$E,"&lt;="&amp;$A6,query!$F:$F,"&gt;="&amp;$A5)</f>
        <v>0</v>
      </c>
      <c r="F5">
        <f>COUNTIFS(query!$B:$B,F$1,query!$E:$E,"&lt;="&amp;$A6,query!$F:$F,"&gt;="&amp;$A5)</f>
        <v>0</v>
      </c>
      <c r="G5">
        <f>COUNTIFS(query!$B:$B,G$1,query!$F:$F,"&lt;="&amp;$A6)</f>
        <v>0</v>
      </c>
      <c r="H5">
        <f>COUNTIFS(query!$B:$B,H$1,query!$F:$F,"&lt;="&amp;$A6)</f>
        <v>0</v>
      </c>
      <c r="I5">
        <f>COUNTIFS(query!$B:$B,I$1,query!$F:$F,"&lt;="&amp;$A6)</f>
        <v>0</v>
      </c>
      <c r="J5">
        <f>COUNTIFS(query!$B:$B,J$1,query!$F:$F,"&lt;="&amp;$A6)</f>
        <v>0</v>
      </c>
      <c r="K5">
        <f>COUNTIFS(query!$B:$B,K$1,query!$F:$F,"&lt;="&amp;$A6)</f>
        <v>0</v>
      </c>
    </row>
    <row r="6" spans="1:11" x14ac:dyDescent="0.45">
      <c r="A6" s="5">
        <f>A5+Metrics!B$5</f>
        <v>43340.507694444437</v>
      </c>
      <c r="B6">
        <f>COUNTIFS(query!$B:$B,B$1,query!$E:$E,"&lt;="&amp;$A7,query!$F:$F,"&gt;="&amp;$A6)</f>
        <v>0</v>
      </c>
      <c r="C6">
        <f>COUNTIFS(query!$B:$B,C$1,query!$E:$E,"&lt;="&amp;$A7,query!$F:$F,"&gt;="&amp;$A6)</f>
        <v>0</v>
      </c>
      <c r="D6">
        <f>COUNTIFS(query!$B:$B,D$1,query!$E:$E,"&lt;="&amp;$A7,query!$F:$F,"&gt;="&amp;$A6)</f>
        <v>0</v>
      </c>
      <c r="E6">
        <f>COUNTIFS(query!$B:$B,E$1,query!$E:$E,"&lt;="&amp;$A7,query!$F:$F,"&gt;="&amp;$A6)</f>
        <v>0</v>
      </c>
      <c r="F6">
        <f>COUNTIFS(query!$B:$B,F$1,query!$E:$E,"&lt;="&amp;$A7,query!$F:$F,"&gt;="&amp;$A6)</f>
        <v>0</v>
      </c>
      <c r="G6">
        <f>COUNTIFS(query!$B:$B,G$1,query!$F:$F,"&lt;="&amp;$A7)</f>
        <v>0</v>
      </c>
      <c r="H6">
        <f>COUNTIFS(query!$B:$B,H$1,query!$F:$F,"&lt;="&amp;$A7)</f>
        <v>0</v>
      </c>
      <c r="I6">
        <f>COUNTIFS(query!$B:$B,I$1,query!$F:$F,"&lt;="&amp;$A7)</f>
        <v>0</v>
      </c>
      <c r="J6">
        <f>COUNTIFS(query!$B:$B,J$1,query!$F:$F,"&lt;="&amp;$A7)</f>
        <v>0</v>
      </c>
      <c r="K6">
        <f>COUNTIFS(query!$B:$B,K$1,query!$F:$F,"&lt;="&amp;$A7)</f>
        <v>0</v>
      </c>
    </row>
    <row r="7" spans="1:11" x14ac:dyDescent="0.45">
      <c r="A7" s="5">
        <f>A6+Metrics!B$5</f>
        <v>43340.507708333324</v>
      </c>
      <c r="B7">
        <f>COUNTIFS(query!$B:$B,B$1,query!$E:$E,"&lt;="&amp;$A8,query!$F:$F,"&gt;="&amp;$A7)</f>
        <v>0</v>
      </c>
      <c r="C7">
        <f>COUNTIFS(query!$B:$B,C$1,query!$E:$E,"&lt;="&amp;$A8,query!$F:$F,"&gt;="&amp;$A7)</f>
        <v>0</v>
      </c>
      <c r="D7">
        <f>COUNTIFS(query!$B:$B,D$1,query!$E:$E,"&lt;="&amp;$A8,query!$F:$F,"&gt;="&amp;$A7)</f>
        <v>0</v>
      </c>
      <c r="E7">
        <f>COUNTIFS(query!$B:$B,E$1,query!$E:$E,"&lt;="&amp;$A8,query!$F:$F,"&gt;="&amp;$A7)</f>
        <v>0</v>
      </c>
      <c r="F7">
        <f>COUNTIFS(query!$B:$B,F$1,query!$E:$E,"&lt;="&amp;$A8,query!$F:$F,"&gt;="&amp;$A7)</f>
        <v>0</v>
      </c>
      <c r="G7">
        <f>COUNTIFS(query!$B:$B,G$1,query!$F:$F,"&lt;="&amp;$A8)</f>
        <v>0</v>
      </c>
      <c r="H7">
        <f>COUNTIFS(query!$B:$B,H$1,query!$F:$F,"&lt;="&amp;$A8)</f>
        <v>0</v>
      </c>
      <c r="I7">
        <f>COUNTIFS(query!$B:$B,I$1,query!$F:$F,"&lt;="&amp;$A8)</f>
        <v>0</v>
      </c>
      <c r="J7">
        <f>COUNTIFS(query!$B:$B,J$1,query!$F:$F,"&lt;="&amp;$A8)</f>
        <v>0</v>
      </c>
      <c r="K7">
        <f>COUNTIFS(query!$B:$B,K$1,query!$F:$F,"&lt;="&amp;$A8)</f>
        <v>0</v>
      </c>
    </row>
    <row r="8" spans="1:11" x14ac:dyDescent="0.45">
      <c r="A8" s="5">
        <f>A7+Metrics!B$5</f>
        <v>43340.50772222221</v>
      </c>
      <c r="B8">
        <f>COUNTIFS(query!$B:$B,B$1,query!$E:$E,"&lt;="&amp;$A9,query!$F:$F,"&gt;="&amp;$A8)</f>
        <v>0</v>
      </c>
      <c r="C8">
        <f>COUNTIFS(query!$B:$B,C$1,query!$E:$E,"&lt;="&amp;$A9,query!$F:$F,"&gt;="&amp;$A8)</f>
        <v>0</v>
      </c>
      <c r="D8">
        <f>COUNTIFS(query!$B:$B,D$1,query!$E:$E,"&lt;="&amp;$A9,query!$F:$F,"&gt;="&amp;$A8)</f>
        <v>0</v>
      </c>
      <c r="E8">
        <f>COUNTIFS(query!$B:$B,E$1,query!$E:$E,"&lt;="&amp;$A9,query!$F:$F,"&gt;="&amp;$A8)</f>
        <v>0</v>
      </c>
      <c r="F8">
        <f>COUNTIFS(query!$B:$B,F$1,query!$E:$E,"&lt;="&amp;$A9,query!$F:$F,"&gt;="&amp;$A8)</f>
        <v>0</v>
      </c>
      <c r="G8">
        <f>COUNTIFS(query!$B:$B,G$1,query!$F:$F,"&lt;="&amp;$A9)</f>
        <v>0</v>
      </c>
      <c r="H8">
        <f>COUNTIFS(query!$B:$B,H$1,query!$F:$F,"&lt;="&amp;$A9)</f>
        <v>0</v>
      </c>
      <c r="I8">
        <f>COUNTIFS(query!$B:$B,I$1,query!$F:$F,"&lt;="&amp;$A9)</f>
        <v>0</v>
      </c>
      <c r="J8">
        <f>COUNTIFS(query!$B:$B,J$1,query!$F:$F,"&lt;="&amp;$A9)</f>
        <v>0</v>
      </c>
      <c r="K8">
        <f>COUNTIFS(query!$B:$B,K$1,query!$F:$F,"&lt;="&amp;$A9)</f>
        <v>0</v>
      </c>
    </row>
    <row r="9" spans="1:11" x14ac:dyDescent="0.45">
      <c r="A9" s="5">
        <f>A8+Metrics!B$5</f>
        <v>43340.507736111096</v>
      </c>
      <c r="B9">
        <f>COUNTIFS(query!$B:$B,B$1,query!$E:$E,"&lt;="&amp;$A10,query!$F:$F,"&gt;="&amp;$A9)</f>
        <v>0</v>
      </c>
      <c r="C9">
        <f>COUNTIFS(query!$B:$B,C$1,query!$E:$E,"&lt;="&amp;$A10,query!$F:$F,"&gt;="&amp;$A9)</f>
        <v>0</v>
      </c>
      <c r="D9">
        <f>COUNTIFS(query!$B:$B,D$1,query!$E:$E,"&lt;="&amp;$A10,query!$F:$F,"&gt;="&amp;$A9)</f>
        <v>0</v>
      </c>
      <c r="E9">
        <f>COUNTIFS(query!$B:$B,E$1,query!$E:$E,"&lt;="&amp;$A10,query!$F:$F,"&gt;="&amp;$A9)</f>
        <v>0</v>
      </c>
      <c r="F9">
        <f>COUNTIFS(query!$B:$B,F$1,query!$E:$E,"&lt;="&amp;$A10,query!$F:$F,"&gt;="&amp;$A9)</f>
        <v>0</v>
      </c>
      <c r="G9">
        <f>COUNTIFS(query!$B:$B,G$1,query!$F:$F,"&lt;="&amp;$A10)</f>
        <v>0</v>
      </c>
      <c r="H9">
        <f>COUNTIFS(query!$B:$B,H$1,query!$F:$F,"&lt;="&amp;$A10)</f>
        <v>0</v>
      </c>
      <c r="I9">
        <f>COUNTIFS(query!$B:$B,I$1,query!$F:$F,"&lt;="&amp;$A10)</f>
        <v>0</v>
      </c>
      <c r="J9">
        <f>COUNTIFS(query!$B:$B,J$1,query!$F:$F,"&lt;="&amp;$A10)</f>
        <v>0</v>
      </c>
      <c r="K9">
        <f>COUNTIFS(query!$B:$B,K$1,query!$F:$F,"&lt;="&amp;$A10)</f>
        <v>0</v>
      </c>
    </row>
    <row r="10" spans="1:11" x14ac:dyDescent="0.45">
      <c r="A10" s="5">
        <f>A9+Metrics!B$5</f>
        <v>43340.507749999982</v>
      </c>
      <c r="B10">
        <f>COUNTIFS(query!$B:$B,B$1,query!$E:$E,"&lt;="&amp;$A11,query!$F:$F,"&gt;="&amp;$A10)</f>
        <v>0</v>
      </c>
      <c r="C10">
        <f>COUNTIFS(query!$B:$B,C$1,query!$E:$E,"&lt;="&amp;$A11,query!$F:$F,"&gt;="&amp;$A10)</f>
        <v>0</v>
      </c>
      <c r="D10">
        <f>COUNTIFS(query!$B:$B,D$1,query!$E:$E,"&lt;="&amp;$A11,query!$F:$F,"&gt;="&amp;$A10)</f>
        <v>0</v>
      </c>
      <c r="E10">
        <f>COUNTIFS(query!$B:$B,E$1,query!$E:$E,"&lt;="&amp;$A11,query!$F:$F,"&gt;="&amp;$A10)</f>
        <v>0</v>
      </c>
      <c r="F10">
        <f>COUNTIFS(query!$B:$B,F$1,query!$E:$E,"&lt;="&amp;$A11,query!$F:$F,"&gt;="&amp;$A10)</f>
        <v>0</v>
      </c>
      <c r="G10">
        <f>COUNTIFS(query!$B:$B,G$1,query!$F:$F,"&lt;="&amp;$A11)</f>
        <v>0</v>
      </c>
      <c r="H10">
        <f>COUNTIFS(query!$B:$B,H$1,query!$F:$F,"&lt;="&amp;$A11)</f>
        <v>0</v>
      </c>
      <c r="I10">
        <f>COUNTIFS(query!$B:$B,I$1,query!$F:$F,"&lt;="&amp;$A11)</f>
        <v>0</v>
      </c>
      <c r="J10">
        <f>COUNTIFS(query!$B:$B,J$1,query!$F:$F,"&lt;="&amp;$A11)</f>
        <v>0</v>
      </c>
      <c r="K10">
        <f>COUNTIFS(query!$B:$B,K$1,query!$F:$F,"&lt;="&amp;$A11)</f>
        <v>0</v>
      </c>
    </row>
    <row r="11" spans="1:11" x14ac:dyDescent="0.45">
      <c r="A11" s="5">
        <f>A10+Metrics!B$5</f>
        <v>43340.507763888869</v>
      </c>
      <c r="B11">
        <f>COUNTIFS(query!$B:$B,B$1,query!$E:$E,"&lt;="&amp;$A12,query!$F:$F,"&gt;="&amp;$A11)</f>
        <v>0</v>
      </c>
      <c r="C11">
        <f>COUNTIFS(query!$B:$B,C$1,query!$E:$E,"&lt;="&amp;$A12,query!$F:$F,"&gt;="&amp;$A11)</f>
        <v>0</v>
      </c>
      <c r="D11">
        <f>COUNTIFS(query!$B:$B,D$1,query!$E:$E,"&lt;="&amp;$A12,query!$F:$F,"&gt;="&amp;$A11)</f>
        <v>0</v>
      </c>
      <c r="E11">
        <f>COUNTIFS(query!$B:$B,E$1,query!$E:$E,"&lt;="&amp;$A12,query!$F:$F,"&gt;="&amp;$A11)</f>
        <v>0</v>
      </c>
      <c r="F11">
        <f>COUNTIFS(query!$B:$B,F$1,query!$E:$E,"&lt;="&amp;$A12,query!$F:$F,"&gt;="&amp;$A11)</f>
        <v>0</v>
      </c>
      <c r="G11">
        <f>COUNTIFS(query!$B:$B,G$1,query!$F:$F,"&lt;="&amp;$A12)</f>
        <v>0</v>
      </c>
      <c r="H11">
        <f>COUNTIFS(query!$B:$B,H$1,query!$F:$F,"&lt;="&amp;$A12)</f>
        <v>0</v>
      </c>
      <c r="I11">
        <f>COUNTIFS(query!$B:$B,I$1,query!$F:$F,"&lt;="&amp;$A12)</f>
        <v>0</v>
      </c>
      <c r="J11">
        <f>COUNTIFS(query!$B:$B,J$1,query!$F:$F,"&lt;="&amp;$A12)</f>
        <v>0</v>
      </c>
      <c r="K11">
        <f>COUNTIFS(query!$B:$B,K$1,query!$F:$F,"&lt;="&amp;$A12)</f>
        <v>0</v>
      </c>
    </row>
    <row r="12" spans="1:11" x14ac:dyDescent="0.45">
      <c r="A12" s="5">
        <f>A11+Metrics!B$5</f>
        <v>43340.507777777755</v>
      </c>
      <c r="B12">
        <f>COUNTIFS(query!$B:$B,B$1,query!$E:$E,"&lt;="&amp;$A13,query!$F:$F,"&gt;="&amp;$A12)</f>
        <v>0</v>
      </c>
      <c r="C12">
        <f>COUNTIFS(query!$B:$B,C$1,query!$E:$E,"&lt;="&amp;$A13,query!$F:$F,"&gt;="&amp;$A12)</f>
        <v>0</v>
      </c>
      <c r="D12">
        <f>COUNTIFS(query!$B:$B,D$1,query!$E:$E,"&lt;="&amp;$A13,query!$F:$F,"&gt;="&amp;$A12)</f>
        <v>0</v>
      </c>
      <c r="E12">
        <f>COUNTIFS(query!$B:$B,E$1,query!$E:$E,"&lt;="&amp;$A13,query!$F:$F,"&gt;="&amp;$A12)</f>
        <v>0</v>
      </c>
      <c r="F12">
        <f>COUNTIFS(query!$B:$B,F$1,query!$E:$E,"&lt;="&amp;$A13,query!$F:$F,"&gt;="&amp;$A12)</f>
        <v>0</v>
      </c>
      <c r="G12">
        <f>COUNTIFS(query!$B:$B,G$1,query!$F:$F,"&lt;="&amp;$A13)</f>
        <v>0</v>
      </c>
      <c r="H12">
        <f>COUNTIFS(query!$B:$B,H$1,query!$F:$F,"&lt;="&amp;$A13)</f>
        <v>0</v>
      </c>
      <c r="I12">
        <f>COUNTIFS(query!$B:$B,I$1,query!$F:$F,"&lt;="&amp;$A13)</f>
        <v>0</v>
      </c>
      <c r="J12">
        <f>COUNTIFS(query!$B:$B,J$1,query!$F:$F,"&lt;="&amp;$A13)</f>
        <v>0</v>
      </c>
      <c r="K12">
        <f>COUNTIFS(query!$B:$B,K$1,query!$F:$F,"&lt;="&amp;$A13)</f>
        <v>0</v>
      </c>
    </row>
    <row r="13" spans="1:11" x14ac:dyDescent="0.45">
      <c r="A13" s="5">
        <f>A12+Metrics!B$5</f>
        <v>43340.507791666641</v>
      </c>
      <c r="B13">
        <f>COUNTIFS(query!$B:$B,B$1,query!$E:$E,"&lt;="&amp;$A14,query!$F:$F,"&gt;="&amp;$A13)</f>
        <v>0</v>
      </c>
      <c r="C13">
        <f>COUNTIFS(query!$B:$B,C$1,query!$E:$E,"&lt;="&amp;$A14,query!$F:$F,"&gt;="&amp;$A13)</f>
        <v>0</v>
      </c>
      <c r="D13">
        <f>COUNTIFS(query!$B:$B,D$1,query!$E:$E,"&lt;="&amp;$A14,query!$F:$F,"&gt;="&amp;$A13)</f>
        <v>0</v>
      </c>
      <c r="E13">
        <f>COUNTIFS(query!$B:$B,E$1,query!$E:$E,"&lt;="&amp;$A14,query!$F:$F,"&gt;="&amp;$A13)</f>
        <v>0</v>
      </c>
      <c r="F13">
        <f>COUNTIFS(query!$B:$B,F$1,query!$E:$E,"&lt;="&amp;$A14,query!$F:$F,"&gt;="&amp;$A13)</f>
        <v>0</v>
      </c>
      <c r="G13">
        <f>COUNTIFS(query!$B:$B,G$1,query!$F:$F,"&lt;="&amp;$A14)</f>
        <v>0</v>
      </c>
      <c r="H13">
        <f>COUNTIFS(query!$B:$B,H$1,query!$F:$F,"&lt;="&amp;$A14)</f>
        <v>0</v>
      </c>
      <c r="I13">
        <f>COUNTIFS(query!$B:$B,I$1,query!$F:$F,"&lt;="&amp;$A14)</f>
        <v>0</v>
      </c>
      <c r="J13">
        <f>COUNTIFS(query!$B:$B,J$1,query!$F:$F,"&lt;="&amp;$A14)</f>
        <v>0</v>
      </c>
      <c r="K13">
        <f>COUNTIFS(query!$B:$B,K$1,query!$F:$F,"&lt;="&amp;$A14)</f>
        <v>0</v>
      </c>
    </row>
    <row r="14" spans="1:11" x14ac:dyDescent="0.45">
      <c r="A14" s="5">
        <f>A13+Metrics!B$5</f>
        <v>43340.507805555528</v>
      </c>
      <c r="B14">
        <f>COUNTIFS(query!$B:$B,B$1,query!$E:$E,"&lt;="&amp;$A15,query!$F:$F,"&gt;="&amp;$A14)</f>
        <v>0</v>
      </c>
      <c r="C14">
        <f>COUNTIFS(query!$B:$B,C$1,query!$E:$E,"&lt;="&amp;$A15,query!$F:$F,"&gt;="&amp;$A14)</f>
        <v>0</v>
      </c>
      <c r="D14">
        <f>COUNTIFS(query!$B:$B,D$1,query!$E:$E,"&lt;="&amp;$A15,query!$F:$F,"&gt;="&amp;$A14)</f>
        <v>0</v>
      </c>
      <c r="E14">
        <f>COUNTIFS(query!$B:$B,E$1,query!$E:$E,"&lt;="&amp;$A15,query!$F:$F,"&gt;="&amp;$A14)</f>
        <v>0</v>
      </c>
      <c r="F14">
        <f>COUNTIFS(query!$B:$B,F$1,query!$E:$E,"&lt;="&amp;$A15,query!$F:$F,"&gt;="&amp;$A14)</f>
        <v>0</v>
      </c>
      <c r="G14">
        <f>COUNTIFS(query!$B:$B,G$1,query!$F:$F,"&lt;="&amp;$A15)</f>
        <v>0</v>
      </c>
      <c r="H14">
        <f>COUNTIFS(query!$B:$B,H$1,query!$F:$F,"&lt;="&amp;$A15)</f>
        <v>0</v>
      </c>
      <c r="I14">
        <f>COUNTIFS(query!$B:$B,I$1,query!$F:$F,"&lt;="&amp;$A15)</f>
        <v>0</v>
      </c>
      <c r="J14">
        <f>COUNTIFS(query!$B:$B,J$1,query!$F:$F,"&lt;="&amp;$A15)</f>
        <v>0</v>
      </c>
      <c r="K14">
        <f>COUNTIFS(query!$B:$B,K$1,query!$F:$F,"&lt;="&amp;$A15)</f>
        <v>0</v>
      </c>
    </row>
    <row r="15" spans="1:11" x14ac:dyDescent="0.45">
      <c r="A15" s="5">
        <f>A14+Metrics!B$5</f>
        <v>43340.507819444414</v>
      </c>
      <c r="B15">
        <f>COUNTIFS(query!$B:$B,B$1,query!$E:$E,"&lt;="&amp;$A16,query!$F:$F,"&gt;="&amp;$A15)</f>
        <v>0</v>
      </c>
      <c r="C15">
        <f>COUNTIFS(query!$B:$B,C$1,query!$E:$E,"&lt;="&amp;$A16,query!$F:$F,"&gt;="&amp;$A15)</f>
        <v>0</v>
      </c>
      <c r="D15">
        <f>COUNTIFS(query!$B:$B,D$1,query!$E:$E,"&lt;="&amp;$A16,query!$F:$F,"&gt;="&amp;$A15)</f>
        <v>0</v>
      </c>
      <c r="E15">
        <f>COUNTIFS(query!$B:$B,E$1,query!$E:$E,"&lt;="&amp;$A16,query!$F:$F,"&gt;="&amp;$A15)</f>
        <v>0</v>
      </c>
      <c r="F15">
        <f>COUNTIFS(query!$B:$B,F$1,query!$E:$E,"&lt;="&amp;$A16,query!$F:$F,"&gt;="&amp;$A15)</f>
        <v>0</v>
      </c>
      <c r="G15">
        <f>COUNTIFS(query!$B:$B,G$1,query!$F:$F,"&lt;="&amp;$A16)</f>
        <v>0</v>
      </c>
      <c r="H15">
        <f>COUNTIFS(query!$B:$B,H$1,query!$F:$F,"&lt;="&amp;$A16)</f>
        <v>0</v>
      </c>
      <c r="I15">
        <f>COUNTIFS(query!$B:$B,I$1,query!$F:$F,"&lt;="&amp;$A16)</f>
        <v>0</v>
      </c>
      <c r="J15">
        <f>COUNTIFS(query!$B:$B,J$1,query!$F:$F,"&lt;="&amp;$A16)</f>
        <v>0</v>
      </c>
      <c r="K15">
        <f>COUNTIFS(query!$B:$B,K$1,query!$F:$F,"&lt;="&amp;$A16)</f>
        <v>0</v>
      </c>
    </row>
    <row r="16" spans="1:11" x14ac:dyDescent="0.45">
      <c r="A16" s="5">
        <f>A15+Metrics!B$5</f>
        <v>43340.5078333333</v>
      </c>
      <c r="B16">
        <f>COUNTIFS(query!$B:$B,B$1,query!$E:$E,"&lt;="&amp;$A17,query!$F:$F,"&gt;="&amp;$A16)</f>
        <v>0</v>
      </c>
      <c r="C16">
        <f>COUNTIFS(query!$B:$B,C$1,query!$E:$E,"&lt;="&amp;$A17,query!$F:$F,"&gt;="&amp;$A16)</f>
        <v>0</v>
      </c>
      <c r="D16">
        <f>COUNTIFS(query!$B:$B,D$1,query!$E:$E,"&lt;="&amp;$A17,query!$F:$F,"&gt;="&amp;$A16)</f>
        <v>0</v>
      </c>
      <c r="E16">
        <f>COUNTIFS(query!$B:$B,E$1,query!$E:$E,"&lt;="&amp;$A17,query!$F:$F,"&gt;="&amp;$A16)</f>
        <v>0</v>
      </c>
      <c r="F16">
        <f>COUNTIFS(query!$B:$B,F$1,query!$E:$E,"&lt;="&amp;$A17,query!$F:$F,"&gt;="&amp;$A16)</f>
        <v>0</v>
      </c>
      <c r="G16">
        <f>COUNTIFS(query!$B:$B,G$1,query!$F:$F,"&lt;="&amp;$A17)</f>
        <v>0</v>
      </c>
      <c r="H16">
        <f>COUNTIFS(query!$B:$B,H$1,query!$F:$F,"&lt;="&amp;$A17)</f>
        <v>0</v>
      </c>
      <c r="I16">
        <f>COUNTIFS(query!$B:$B,I$1,query!$F:$F,"&lt;="&amp;$A17)</f>
        <v>0</v>
      </c>
      <c r="J16">
        <f>COUNTIFS(query!$B:$B,J$1,query!$F:$F,"&lt;="&amp;$A17)</f>
        <v>0</v>
      </c>
      <c r="K16">
        <f>COUNTIFS(query!$B:$B,K$1,query!$F:$F,"&lt;="&amp;$A17)</f>
        <v>0</v>
      </c>
    </row>
    <row r="17" spans="1:11" x14ac:dyDescent="0.45">
      <c r="A17" s="5">
        <f>A16+Metrics!B$5</f>
        <v>43340.507847222187</v>
      </c>
      <c r="B17">
        <f>COUNTIFS(query!$B:$B,B$1,query!$E:$E,"&lt;="&amp;$A18,query!$F:$F,"&gt;="&amp;$A17)</f>
        <v>0</v>
      </c>
      <c r="C17">
        <f>COUNTIFS(query!$B:$B,C$1,query!$E:$E,"&lt;="&amp;$A18,query!$F:$F,"&gt;="&amp;$A17)</f>
        <v>0</v>
      </c>
      <c r="D17">
        <f>COUNTIFS(query!$B:$B,D$1,query!$E:$E,"&lt;="&amp;$A18,query!$F:$F,"&gt;="&amp;$A17)</f>
        <v>0</v>
      </c>
      <c r="E17">
        <f>COUNTIFS(query!$B:$B,E$1,query!$E:$E,"&lt;="&amp;$A18,query!$F:$F,"&gt;="&amp;$A17)</f>
        <v>0</v>
      </c>
      <c r="F17">
        <f>COUNTIFS(query!$B:$B,F$1,query!$E:$E,"&lt;="&amp;$A18,query!$F:$F,"&gt;="&amp;$A17)</f>
        <v>0</v>
      </c>
      <c r="G17">
        <f>COUNTIFS(query!$B:$B,G$1,query!$F:$F,"&lt;="&amp;$A18)</f>
        <v>0</v>
      </c>
      <c r="H17">
        <f>COUNTIFS(query!$B:$B,H$1,query!$F:$F,"&lt;="&amp;$A18)</f>
        <v>0</v>
      </c>
      <c r="I17">
        <f>COUNTIFS(query!$B:$B,I$1,query!$F:$F,"&lt;="&amp;$A18)</f>
        <v>0</v>
      </c>
      <c r="J17">
        <f>COUNTIFS(query!$B:$B,J$1,query!$F:$F,"&lt;="&amp;$A18)</f>
        <v>0</v>
      </c>
      <c r="K17">
        <f>COUNTIFS(query!$B:$B,K$1,query!$F:$F,"&lt;="&amp;$A18)</f>
        <v>0</v>
      </c>
    </row>
    <row r="18" spans="1:11" x14ac:dyDescent="0.45">
      <c r="A18" s="5">
        <f>A17+Metrics!B$5</f>
        <v>43340.507861111073</v>
      </c>
      <c r="B18">
        <f>COUNTIFS(query!$B:$B,B$1,query!$E:$E,"&lt;="&amp;$A19,query!$F:$F,"&gt;="&amp;$A18)</f>
        <v>0</v>
      </c>
      <c r="C18">
        <f>COUNTIFS(query!$B:$B,C$1,query!$E:$E,"&lt;="&amp;$A19,query!$F:$F,"&gt;="&amp;$A18)</f>
        <v>0</v>
      </c>
      <c r="D18">
        <f>COUNTIFS(query!$B:$B,D$1,query!$E:$E,"&lt;="&amp;$A19,query!$F:$F,"&gt;="&amp;$A18)</f>
        <v>0</v>
      </c>
      <c r="E18">
        <f>COUNTIFS(query!$B:$B,E$1,query!$E:$E,"&lt;="&amp;$A19,query!$F:$F,"&gt;="&amp;$A18)</f>
        <v>0</v>
      </c>
      <c r="F18">
        <f>COUNTIFS(query!$B:$B,F$1,query!$E:$E,"&lt;="&amp;$A19,query!$F:$F,"&gt;="&amp;$A18)</f>
        <v>0</v>
      </c>
      <c r="G18">
        <f>COUNTIFS(query!$B:$B,G$1,query!$F:$F,"&lt;="&amp;$A19)</f>
        <v>0</v>
      </c>
      <c r="H18">
        <f>COUNTIFS(query!$B:$B,H$1,query!$F:$F,"&lt;="&amp;$A19)</f>
        <v>0</v>
      </c>
      <c r="I18">
        <f>COUNTIFS(query!$B:$B,I$1,query!$F:$F,"&lt;="&amp;$A19)</f>
        <v>0</v>
      </c>
      <c r="J18">
        <f>COUNTIFS(query!$B:$B,J$1,query!$F:$F,"&lt;="&amp;$A19)</f>
        <v>0</v>
      </c>
      <c r="K18">
        <f>COUNTIFS(query!$B:$B,K$1,query!$F:$F,"&lt;="&amp;$A19)</f>
        <v>0</v>
      </c>
    </row>
    <row r="19" spans="1:11" x14ac:dyDescent="0.45">
      <c r="A19" s="5">
        <f>A18+Metrics!B$5</f>
        <v>43340.507874999959</v>
      </c>
      <c r="B19">
        <f>COUNTIFS(query!$B:$B,B$1,query!$E:$E,"&lt;="&amp;$A20,query!$F:$F,"&gt;="&amp;$A19)</f>
        <v>0</v>
      </c>
      <c r="C19">
        <f>COUNTIFS(query!$B:$B,C$1,query!$E:$E,"&lt;="&amp;$A20,query!$F:$F,"&gt;="&amp;$A19)</f>
        <v>0</v>
      </c>
      <c r="D19">
        <f>COUNTIFS(query!$B:$B,D$1,query!$E:$E,"&lt;="&amp;$A20,query!$F:$F,"&gt;="&amp;$A19)</f>
        <v>0</v>
      </c>
      <c r="E19">
        <f>COUNTIFS(query!$B:$B,E$1,query!$E:$E,"&lt;="&amp;$A20,query!$F:$F,"&gt;="&amp;$A19)</f>
        <v>0</v>
      </c>
      <c r="F19">
        <f>COUNTIFS(query!$B:$B,F$1,query!$E:$E,"&lt;="&amp;$A20,query!$F:$F,"&gt;="&amp;$A19)</f>
        <v>0</v>
      </c>
      <c r="G19">
        <f>COUNTIFS(query!$B:$B,G$1,query!$F:$F,"&lt;="&amp;$A20)</f>
        <v>0</v>
      </c>
      <c r="H19">
        <f>COUNTIFS(query!$B:$B,H$1,query!$F:$F,"&lt;="&amp;$A20)</f>
        <v>0</v>
      </c>
      <c r="I19">
        <f>COUNTIFS(query!$B:$B,I$1,query!$F:$F,"&lt;="&amp;$A20)</f>
        <v>0</v>
      </c>
      <c r="J19">
        <f>COUNTIFS(query!$B:$B,J$1,query!$F:$F,"&lt;="&amp;$A20)</f>
        <v>0</v>
      </c>
      <c r="K19">
        <f>COUNTIFS(query!$B:$B,K$1,query!$F:$F,"&lt;="&amp;$A20)</f>
        <v>0</v>
      </c>
    </row>
    <row r="20" spans="1:11" x14ac:dyDescent="0.45">
      <c r="A20" s="5">
        <f>A19+Metrics!B$5</f>
        <v>43340.507888888846</v>
      </c>
      <c r="B20">
        <f>COUNTIFS(query!$B:$B,B$1,query!$E:$E,"&lt;="&amp;$A21,query!$F:$F,"&gt;="&amp;$A20)</f>
        <v>0</v>
      </c>
      <c r="C20">
        <f>COUNTIFS(query!$B:$B,C$1,query!$E:$E,"&lt;="&amp;$A21,query!$F:$F,"&gt;="&amp;$A20)</f>
        <v>0</v>
      </c>
      <c r="D20">
        <f>COUNTIFS(query!$B:$B,D$1,query!$E:$E,"&lt;="&amp;$A21,query!$F:$F,"&gt;="&amp;$A20)</f>
        <v>0</v>
      </c>
      <c r="E20">
        <f>COUNTIFS(query!$B:$B,E$1,query!$E:$E,"&lt;="&amp;$A21,query!$F:$F,"&gt;="&amp;$A20)</f>
        <v>0</v>
      </c>
      <c r="F20">
        <f>COUNTIFS(query!$B:$B,F$1,query!$E:$E,"&lt;="&amp;$A21,query!$F:$F,"&gt;="&amp;$A20)</f>
        <v>0</v>
      </c>
      <c r="G20">
        <f>COUNTIFS(query!$B:$B,G$1,query!$F:$F,"&lt;="&amp;$A21)</f>
        <v>0</v>
      </c>
      <c r="H20">
        <f>COUNTIFS(query!$B:$B,H$1,query!$F:$F,"&lt;="&amp;$A21)</f>
        <v>0</v>
      </c>
      <c r="I20">
        <f>COUNTIFS(query!$B:$B,I$1,query!$F:$F,"&lt;="&amp;$A21)</f>
        <v>0</v>
      </c>
      <c r="J20">
        <f>COUNTIFS(query!$B:$B,J$1,query!$F:$F,"&lt;="&amp;$A21)</f>
        <v>0</v>
      </c>
      <c r="K20">
        <f>COUNTIFS(query!$B:$B,K$1,query!$F:$F,"&lt;="&amp;$A21)</f>
        <v>0</v>
      </c>
    </row>
    <row r="21" spans="1:11" x14ac:dyDescent="0.45">
      <c r="A21" s="5">
        <f>A20+Metrics!B$5</f>
        <v>43340.507902777732</v>
      </c>
      <c r="B21">
        <f>COUNTIFS(query!$B:$B,B$1,query!$E:$E,"&lt;="&amp;$A22,query!$F:$F,"&gt;="&amp;$A21)</f>
        <v>0</v>
      </c>
      <c r="C21">
        <f>COUNTIFS(query!$B:$B,C$1,query!$E:$E,"&lt;="&amp;$A22,query!$F:$F,"&gt;="&amp;$A21)</f>
        <v>0</v>
      </c>
      <c r="D21">
        <f>COUNTIFS(query!$B:$B,D$1,query!$E:$E,"&lt;="&amp;$A22,query!$F:$F,"&gt;="&amp;$A21)</f>
        <v>0</v>
      </c>
      <c r="E21">
        <f>COUNTIFS(query!$B:$B,E$1,query!$E:$E,"&lt;="&amp;$A22,query!$F:$F,"&gt;="&amp;$A21)</f>
        <v>0</v>
      </c>
      <c r="F21">
        <f>COUNTIFS(query!$B:$B,F$1,query!$E:$E,"&lt;="&amp;$A22,query!$F:$F,"&gt;="&amp;$A21)</f>
        <v>0</v>
      </c>
      <c r="G21">
        <f>COUNTIFS(query!$B:$B,G$1,query!$F:$F,"&lt;="&amp;$A22)</f>
        <v>0</v>
      </c>
      <c r="H21">
        <f>COUNTIFS(query!$B:$B,H$1,query!$F:$F,"&lt;="&amp;$A22)</f>
        <v>0</v>
      </c>
      <c r="I21">
        <f>COUNTIFS(query!$B:$B,I$1,query!$F:$F,"&lt;="&amp;$A22)</f>
        <v>0</v>
      </c>
      <c r="J21">
        <f>COUNTIFS(query!$B:$B,J$1,query!$F:$F,"&lt;="&amp;$A22)</f>
        <v>0</v>
      </c>
      <c r="K21">
        <f>COUNTIFS(query!$B:$B,K$1,query!$F:$F,"&lt;="&amp;$A22)</f>
        <v>0</v>
      </c>
    </row>
    <row r="22" spans="1:11" x14ac:dyDescent="0.45">
      <c r="A22" s="5">
        <f>A21+Metrics!B$5</f>
        <v>43340.507916666618</v>
      </c>
      <c r="B22">
        <f>COUNTIFS(query!$B:$B,B$1,query!$E:$E,"&lt;="&amp;$A23,query!$F:$F,"&gt;="&amp;$A22)</f>
        <v>0</v>
      </c>
      <c r="C22">
        <f>COUNTIFS(query!$B:$B,C$1,query!$E:$E,"&lt;="&amp;$A23,query!$F:$F,"&gt;="&amp;$A22)</f>
        <v>0</v>
      </c>
      <c r="D22">
        <f>COUNTIFS(query!$B:$B,D$1,query!$E:$E,"&lt;="&amp;$A23,query!$F:$F,"&gt;="&amp;$A22)</f>
        <v>0</v>
      </c>
      <c r="E22">
        <f>COUNTIFS(query!$B:$B,E$1,query!$E:$E,"&lt;="&amp;$A23,query!$F:$F,"&gt;="&amp;$A22)</f>
        <v>0</v>
      </c>
      <c r="F22">
        <f>COUNTIFS(query!$B:$B,F$1,query!$E:$E,"&lt;="&amp;$A23,query!$F:$F,"&gt;="&amp;$A22)</f>
        <v>0</v>
      </c>
      <c r="G22">
        <f>COUNTIFS(query!$B:$B,G$1,query!$F:$F,"&lt;="&amp;$A23)</f>
        <v>0</v>
      </c>
      <c r="H22">
        <f>COUNTIFS(query!$B:$B,H$1,query!$F:$F,"&lt;="&amp;$A23)</f>
        <v>0</v>
      </c>
      <c r="I22">
        <f>COUNTIFS(query!$B:$B,I$1,query!$F:$F,"&lt;="&amp;$A23)</f>
        <v>0</v>
      </c>
      <c r="J22">
        <f>COUNTIFS(query!$B:$B,J$1,query!$F:$F,"&lt;="&amp;$A23)</f>
        <v>0</v>
      </c>
      <c r="K22">
        <f>COUNTIFS(query!$B:$B,K$1,query!$F:$F,"&lt;="&amp;$A23)</f>
        <v>0</v>
      </c>
    </row>
    <row r="23" spans="1:11" x14ac:dyDescent="0.45">
      <c r="A23" s="5">
        <f>A22+Metrics!B$5</f>
        <v>43340.507930555505</v>
      </c>
      <c r="B23">
        <f>COUNTIFS(query!$B:$B,B$1,query!$E:$E,"&lt;="&amp;$A24,query!$F:$F,"&gt;="&amp;$A23)</f>
        <v>0</v>
      </c>
      <c r="C23">
        <f>COUNTIFS(query!$B:$B,C$1,query!$E:$E,"&lt;="&amp;$A24,query!$F:$F,"&gt;="&amp;$A23)</f>
        <v>0</v>
      </c>
      <c r="D23">
        <f>COUNTIFS(query!$B:$B,D$1,query!$E:$E,"&lt;="&amp;$A24,query!$F:$F,"&gt;="&amp;$A23)</f>
        <v>0</v>
      </c>
      <c r="E23">
        <f>COUNTIFS(query!$B:$B,E$1,query!$E:$E,"&lt;="&amp;$A24,query!$F:$F,"&gt;="&amp;$A23)</f>
        <v>0</v>
      </c>
      <c r="F23">
        <f>COUNTIFS(query!$B:$B,F$1,query!$E:$E,"&lt;="&amp;$A24,query!$F:$F,"&gt;="&amp;$A23)</f>
        <v>0</v>
      </c>
      <c r="G23">
        <f>COUNTIFS(query!$B:$B,G$1,query!$F:$F,"&lt;="&amp;$A24)</f>
        <v>0</v>
      </c>
      <c r="H23">
        <f>COUNTIFS(query!$B:$B,H$1,query!$F:$F,"&lt;="&amp;$A24)</f>
        <v>0</v>
      </c>
      <c r="I23">
        <f>COUNTIFS(query!$B:$B,I$1,query!$F:$F,"&lt;="&amp;$A24)</f>
        <v>0</v>
      </c>
      <c r="J23">
        <f>COUNTIFS(query!$B:$B,J$1,query!$F:$F,"&lt;="&amp;$A24)</f>
        <v>0</v>
      </c>
      <c r="K23">
        <f>COUNTIFS(query!$B:$B,K$1,query!$F:$F,"&lt;="&amp;$A24)</f>
        <v>0</v>
      </c>
    </row>
    <row r="24" spans="1:11" x14ac:dyDescent="0.45">
      <c r="A24" s="5">
        <f>A23+Metrics!B$5</f>
        <v>43340.507944444391</v>
      </c>
      <c r="B24">
        <f>COUNTIFS(query!$B:$B,B$1,query!$E:$E,"&lt;="&amp;$A25,query!$F:$F,"&gt;="&amp;$A24)</f>
        <v>0</v>
      </c>
      <c r="C24">
        <f>COUNTIFS(query!$B:$B,C$1,query!$E:$E,"&lt;="&amp;$A25,query!$F:$F,"&gt;="&amp;$A24)</f>
        <v>0</v>
      </c>
      <c r="D24">
        <f>COUNTIFS(query!$B:$B,D$1,query!$E:$E,"&lt;="&amp;$A25,query!$F:$F,"&gt;="&amp;$A24)</f>
        <v>0</v>
      </c>
      <c r="E24">
        <f>COUNTIFS(query!$B:$B,E$1,query!$E:$E,"&lt;="&amp;$A25,query!$F:$F,"&gt;="&amp;$A24)</f>
        <v>0</v>
      </c>
      <c r="F24">
        <f>COUNTIFS(query!$B:$B,F$1,query!$E:$E,"&lt;="&amp;$A25,query!$F:$F,"&gt;="&amp;$A24)</f>
        <v>0</v>
      </c>
      <c r="G24">
        <f>COUNTIFS(query!$B:$B,G$1,query!$F:$F,"&lt;="&amp;$A25)</f>
        <v>0</v>
      </c>
      <c r="H24">
        <f>COUNTIFS(query!$B:$B,H$1,query!$F:$F,"&lt;="&amp;$A25)</f>
        <v>0</v>
      </c>
      <c r="I24">
        <f>COUNTIFS(query!$B:$B,I$1,query!$F:$F,"&lt;="&amp;$A25)</f>
        <v>0</v>
      </c>
      <c r="J24">
        <f>COUNTIFS(query!$B:$B,J$1,query!$F:$F,"&lt;="&amp;$A25)</f>
        <v>0</v>
      </c>
      <c r="K24">
        <f>COUNTIFS(query!$B:$B,K$1,query!$F:$F,"&lt;="&amp;$A25)</f>
        <v>0</v>
      </c>
    </row>
    <row r="25" spans="1:11" x14ac:dyDescent="0.45">
      <c r="A25" s="5">
        <f>A24+Metrics!B$5</f>
        <v>43340.507958333277</v>
      </c>
      <c r="B25">
        <f>COUNTIFS(query!$B:$B,B$1,query!$E:$E,"&lt;="&amp;$A26,query!$F:$F,"&gt;="&amp;$A25)</f>
        <v>0</v>
      </c>
      <c r="C25">
        <f>COUNTIFS(query!$B:$B,C$1,query!$E:$E,"&lt;="&amp;$A26,query!$F:$F,"&gt;="&amp;$A25)</f>
        <v>0</v>
      </c>
      <c r="D25">
        <f>COUNTIFS(query!$B:$B,D$1,query!$E:$E,"&lt;="&amp;$A26,query!$F:$F,"&gt;="&amp;$A25)</f>
        <v>0</v>
      </c>
      <c r="E25">
        <f>COUNTIFS(query!$B:$B,E$1,query!$E:$E,"&lt;="&amp;$A26,query!$F:$F,"&gt;="&amp;$A25)</f>
        <v>0</v>
      </c>
      <c r="F25">
        <f>COUNTIFS(query!$B:$B,F$1,query!$E:$E,"&lt;="&amp;$A26,query!$F:$F,"&gt;="&amp;$A25)</f>
        <v>0</v>
      </c>
      <c r="G25">
        <f>COUNTIFS(query!$B:$B,G$1,query!$F:$F,"&lt;="&amp;$A26)</f>
        <v>0</v>
      </c>
      <c r="H25">
        <f>COUNTIFS(query!$B:$B,H$1,query!$F:$F,"&lt;="&amp;$A26)</f>
        <v>0</v>
      </c>
      <c r="I25">
        <f>COUNTIFS(query!$B:$B,I$1,query!$F:$F,"&lt;="&amp;$A26)</f>
        <v>0</v>
      </c>
      <c r="J25">
        <f>COUNTIFS(query!$B:$B,J$1,query!$F:$F,"&lt;="&amp;$A26)</f>
        <v>0</v>
      </c>
      <c r="K25">
        <f>COUNTIFS(query!$B:$B,K$1,query!$F:$F,"&lt;="&amp;$A26)</f>
        <v>0</v>
      </c>
    </row>
    <row r="26" spans="1:11" x14ac:dyDescent="0.45">
      <c r="A26" s="5">
        <f>A25+Metrics!B$5</f>
        <v>43340.507972222164</v>
      </c>
      <c r="B26">
        <f>COUNTIFS(query!$B:$B,B$1,query!$E:$E,"&lt;="&amp;$A27,query!$F:$F,"&gt;="&amp;$A26)</f>
        <v>0</v>
      </c>
      <c r="C26">
        <f>COUNTIFS(query!$B:$B,C$1,query!$E:$E,"&lt;="&amp;$A27,query!$F:$F,"&gt;="&amp;$A26)</f>
        <v>0</v>
      </c>
      <c r="D26">
        <f>COUNTIFS(query!$B:$B,D$1,query!$E:$E,"&lt;="&amp;$A27,query!$F:$F,"&gt;="&amp;$A26)</f>
        <v>0</v>
      </c>
      <c r="E26">
        <f>COUNTIFS(query!$B:$B,E$1,query!$E:$E,"&lt;="&amp;$A27,query!$F:$F,"&gt;="&amp;$A26)</f>
        <v>0</v>
      </c>
      <c r="F26">
        <f>COUNTIFS(query!$B:$B,F$1,query!$E:$E,"&lt;="&amp;$A27,query!$F:$F,"&gt;="&amp;$A26)</f>
        <v>0</v>
      </c>
      <c r="G26">
        <f>COUNTIFS(query!$B:$B,G$1,query!$F:$F,"&lt;="&amp;$A27)</f>
        <v>0</v>
      </c>
      <c r="H26">
        <f>COUNTIFS(query!$B:$B,H$1,query!$F:$F,"&lt;="&amp;$A27)</f>
        <v>0</v>
      </c>
      <c r="I26">
        <f>COUNTIFS(query!$B:$B,I$1,query!$F:$F,"&lt;="&amp;$A27)</f>
        <v>0</v>
      </c>
      <c r="J26">
        <f>COUNTIFS(query!$B:$B,J$1,query!$F:$F,"&lt;="&amp;$A27)</f>
        <v>0</v>
      </c>
      <c r="K26">
        <f>COUNTIFS(query!$B:$B,K$1,query!$F:$F,"&lt;="&amp;$A27)</f>
        <v>0</v>
      </c>
    </row>
    <row r="27" spans="1:11" x14ac:dyDescent="0.45">
      <c r="A27" s="5">
        <f>A26+Metrics!B$5</f>
        <v>43340.50798611105</v>
      </c>
      <c r="B27">
        <f>COUNTIFS(query!$B:$B,B$1,query!$E:$E,"&lt;="&amp;$A28,query!$F:$F,"&gt;="&amp;$A27)</f>
        <v>0</v>
      </c>
      <c r="C27">
        <f>COUNTIFS(query!$B:$B,C$1,query!$E:$E,"&lt;="&amp;$A28,query!$F:$F,"&gt;="&amp;$A27)</f>
        <v>0</v>
      </c>
      <c r="D27">
        <f>COUNTIFS(query!$B:$B,D$1,query!$E:$E,"&lt;="&amp;$A28,query!$F:$F,"&gt;="&amp;$A27)</f>
        <v>0</v>
      </c>
      <c r="E27">
        <f>COUNTIFS(query!$B:$B,E$1,query!$E:$E,"&lt;="&amp;$A28,query!$F:$F,"&gt;="&amp;$A27)</f>
        <v>0</v>
      </c>
      <c r="F27">
        <f>COUNTIFS(query!$B:$B,F$1,query!$E:$E,"&lt;="&amp;$A28,query!$F:$F,"&gt;="&amp;$A27)</f>
        <v>0</v>
      </c>
      <c r="G27">
        <f>COUNTIFS(query!$B:$B,G$1,query!$F:$F,"&lt;="&amp;$A28)</f>
        <v>0</v>
      </c>
      <c r="H27">
        <f>COUNTIFS(query!$B:$B,H$1,query!$F:$F,"&lt;="&amp;$A28)</f>
        <v>0</v>
      </c>
      <c r="I27">
        <f>COUNTIFS(query!$B:$B,I$1,query!$F:$F,"&lt;="&amp;$A28)</f>
        <v>0</v>
      </c>
      <c r="J27">
        <f>COUNTIFS(query!$B:$B,J$1,query!$F:$F,"&lt;="&amp;$A28)</f>
        <v>0</v>
      </c>
      <c r="K27">
        <f>COUNTIFS(query!$B:$B,K$1,query!$F:$F,"&lt;="&amp;$A28)</f>
        <v>0</v>
      </c>
    </row>
    <row r="28" spans="1:11" x14ac:dyDescent="0.45">
      <c r="A28" s="5">
        <f>A27+Metrics!B$5</f>
        <v>43340.507999999936</v>
      </c>
      <c r="B28">
        <f>COUNTIFS(query!$B:$B,B$1,query!$E:$E,"&lt;="&amp;$A29,query!$F:$F,"&gt;="&amp;$A28)</f>
        <v>0</v>
      </c>
      <c r="C28">
        <f>COUNTIFS(query!$B:$B,C$1,query!$E:$E,"&lt;="&amp;$A29,query!$F:$F,"&gt;="&amp;$A28)</f>
        <v>0</v>
      </c>
      <c r="D28">
        <f>COUNTIFS(query!$B:$B,D$1,query!$E:$E,"&lt;="&amp;$A29,query!$F:$F,"&gt;="&amp;$A28)</f>
        <v>0</v>
      </c>
      <c r="E28">
        <f>COUNTIFS(query!$B:$B,E$1,query!$E:$E,"&lt;="&amp;$A29,query!$F:$F,"&gt;="&amp;$A28)</f>
        <v>0</v>
      </c>
      <c r="F28">
        <f>COUNTIFS(query!$B:$B,F$1,query!$E:$E,"&lt;="&amp;$A29,query!$F:$F,"&gt;="&amp;$A28)</f>
        <v>0</v>
      </c>
      <c r="G28">
        <f>COUNTIFS(query!$B:$B,G$1,query!$F:$F,"&lt;="&amp;$A29)</f>
        <v>0</v>
      </c>
      <c r="H28">
        <f>COUNTIFS(query!$B:$B,H$1,query!$F:$F,"&lt;="&amp;$A29)</f>
        <v>0</v>
      </c>
      <c r="I28">
        <f>COUNTIFS(query!$B:$B,I$1,query!$F:$F,"&lt;="&amp;$A29)</f>
        <v>0</v>
      </c>
      <c r="J28">
        <f>COUNTIFS(query!$B:$B,J$1,query!$F:$F,"&lt;="&amp;$A29)</f>
        <v>0</v>
      </c>
      <c r="K28">
        <f>COUNTIFS(query!$B:$B,K$1,query!$F:$F,"&lt;="&amp;$A29)</f>
        <v>0</v>
      </c>
    </row>
    <row r="29" spans="1:11" x14ac:dyDescent="0.45">
      <c r="A29" s="5">
        <f>A28+Metrics!B$5</f>
        <v>43340.508013888822</v>
      </c>
      <c r="B29">
        <f>COUNTIFS(query!$B:$B,B$1,query!$E:$E,"&lt;="&amp;$A30,query!$F:$F,"&gt;="&amp;$A29)</f>
        <v>0</v>
      </c>
      <c r="C29">
        <f>COUNTIFS(query!$B:$B,C$1,query!$E:$E,"&lt;="&amp;$A30,query!$F:$F,"&gt;="&amp;$A29)</f>
        <v>0</v>
      </c>
      <c r="D29">
        <f>COUNTIFS(query!$B:$B,D$1,query!$E:$E,"&lt;="&amp;$A30,query!$F:$F,"&gt;="&amp;$A29)</f>
        <v>0</v>
      </c>
      <c r="E29">
        <f>COUNTIFS(query!$B:$B,E$1,query!$E:$E,"&lt;="&amp;$A30,query!$F:$F,"&gt;="&amp;$A29)</f>
        <v>0</v>
      </c>
      <c r="F29">
        <f>COUNTIFS(query!$B:$B,F$1,query!$E:$E,"&lt;="&amp;$A30,query!$F:$F,"&gt;="&amp;$A29)</f>
        <v>0</v>
      </c>
      <c r="G29">
        <f>COUNTIFS(query!$B:$B,G$1,query!$F:$F,"&lt;="&amp;$A30)</f>
        <v>0</v>
      </c>
      <c r="H29">
        <f>COUNTIFS(query!$B:$B,H$1,query!$F:$F,"&lt;="&amp;$A30)</f>
        <v>0</v>
      </c>
      <c r="I29">
        <f>COUNTIFS(query!$B:$B,I$1,query!$F:$F,"&lt;="&amp;$A30)</f>
        <v>0</v>
      </c>
      <c r="J29">
        <f>COUNTIFS(query!$B:$B,J$1,query!$F:$F,"&lt;="&amp;$A30)</f>
        <v>0</v>
      </c>
      <c r="K29">
        <f>COUNTIFS(query!$B:$B,K$1,query!$F:$F,"&lt;="&amp;$A30)</f>
        <v>0</v>
      </c>
    </row>
    <row r="30" spans="1:11" x14ac:dyDescent="0.45">
      <c r="A30" s="5">
        <f>A29+Metrics!B$5</f>
        <v>43340.508027777709</v>
      </c>
      <c r="B30">
        <f>COUNTIFS(query!$B:$B,B$1,query!$E:$E,"&lt;="&amp;$A31,query!$F:$F,"&gt;="&amp;$A30)</f>
        <v>0</v>
      </c>
      <c r="C30">
        <f>COUNTIFS(query!$B:$B,C$1,query!$E:$E,"&lt;="&amp;$A31,query!$F:$F,"&gt;="&amp;$A30)</f>
        <v>0</v>
      </c>
      <c r="D30">
        <f>COUNTIFS(query!$B:$B,D$1,query!$E:$E,"&lt;="&amp;$A31,query!$F:$F,"&gt;="&amp;$A30)</f>
        <v>0</v>
      </c>
      <c r="E30">
        <f>COUNTIFS(query!$B:$B,E$1,query!$E:$E,"&lt;="&amp;$A31,query!$F:$F,"&gt;="&amp;$A30)</f>
        <v>0</v>
      </c>
      <c r="F30">
        <f>COUNTIFS(query!$B:$B,F$1,query!$E:$E,"&lt;="&amp;$A31,query!$F:$F,"&gt;="&amp;$A30)</f>
        <v>0</v>
      </c>
      <c r="G30">
        <f>COUNTIFS(query!$B:$B,G$1,query!$F:$F,"&lt;="&amp;$A31)</f>
        <v>0</v>
      </c>
      <c r="H30">
        <f>COUNTIFS(query!$B:$B,H$1,query!$F:$F,"&lt;="&amp;$A31)</f>
        <v>0</v>
      </c>
      <c r="I30">
        <f>COUNTIFS(query!$B:$B,I$1,query!$F:$F,"&lt;="&amp;$A31)</f>
        <v>0</v>
      </c>
      <c r="J30">
        <f>COUNTIFS(query!$B:$B,J$1,query!$F:$F,"&lt;="&amp;$A31)</f>
        <v>0</v>
      </c>
      <c r="K30">
        <f>COUNTIFS(query!$B:$B,K$1,query!$F:$F,"&lt;="&amp;$A31)</f>
        <v>0</v>
      </c>
    </row>
    <row r="31" spans="1:11" x14ac:dyDescent="0.45">
      <c r="A31" s="5">
        <f>A30+Metrics!B$5</f>
        <v>43340.508041666595</v>
      </c>
      <c r="B31">
        <f>COUNTIFS(query!$B:$B,B$1,query!$E:$E,"&lt;="&amp;$A32,query!$F:$F,"&gt;="&amp;$A31)</f>
        <v>0</v>
      </c>
      <c r="C31">
        <f>COUNTIFS(query!$B:$B,C$1,query!$E:$E,"&lt;="&amp;$A32,query!$F:$F,"&gt;="&amp;$A31)</f>
        <v>0</v>
      </c>
      <c r="D31">
        <f>COUNTIFS(query!$B:$B,D$1,query!$E:$E,"&lt;="&amp;$A32,query!$F:$F,"&gt;="&amp;$A31)</f>
        <v>0</v>
      </c>
      <c r="E31">
        <f>COUNTIFS(query!$B:$B,E$1,query!$E:$E,"&lt;="&amp;$A32,query!$F:$F,"&gt;="&amp;$A31)</f>
        <v>0</v>
      </c>
      <c r="F31">
        <f>COUNTIFS(query!$B:$B,F$1,query!$E:$E,"&lt;="&amp;$A32,query!$F:$F,"&gt;="&amp;$A31)</f>
        <v>0</v>
      </c>
      <c r="G31">
        <f>COUNTIFS(query!$B:$B,G$1,query!$F:$F,"&lt;="&amp;$A32)</f>
        <v>0</v>
      </c>
      <c r="H31">
        <f>COUNTIFS(query!$B:$B,H$1,query!$F:$F,"&lt;="&amp;$A32)</f>
        <v>0</v>
      </c>
      <c r="I31">
        <f>COUNTIFS(query!$B:$B,I$1,query!$F:$F,"&lt;="&amp;$A32)</f>
        <v>0</v>
      </c>
      <c r="J31">
        <f>COUNTIFS(query!$B:$B,J$1,query!$F:$F,"&lt;="&amp;$A32)</f>
        <v>0</v>
      </c>
      <c r="K31">
        <f>COUNTIFS(query!$B:$B,K$1,query!$F:$F,"&lt;="&amp;$A32)</f>
        <v>0</v>
      </c>
    </row>
    <row r="32" spans="1:11" x14ac:dyDescent="0.45">
      <c r="A32" s="5">
        <f>A31+Metrics!B$5</f>
        <v>43340.508055555481</v>
      </c>
      <c r="B32">
        <f>COUNTIFS(query!$B:$B,B$1,query!$E:$E,"&lt;="&amp;$A33,query!$F:$F,"&gt;="&amp;$A32)</f>
        <v>0</v>
      </c>
      <c r="C32">
        <f>COUNTIFS(query!$B:$B,C$1,query!$E:$E,"&lt;="&amp;$A33,query!$F:$F,"&gt;="&amp;$A32)</f>
        <v>0</v>
      </c>
      <c r="D32">
        <f>COUNTIFS(query!$B:$B,D$1,query!$E:$E,"&lt;="&amp;$A33,query!$F:$F,"&gt;="&amp;$A32)</f>
        <v>0</v>
      </c>
      <c r="E32">
        <f>COUNTIFS(query!$B:$B,E$1,query!$E:$E,"&lt;="&amp;$A33,query!$F:$F,"&gt;="&amp;$A32)</f>
        <v>0</v>
      </c>
      <c r="F32">
        <f>COUNTIFS(query!$B:$B,F$1,query!$E:$E,"&lt;="&amp;$A33,query!$F:$F,"&gt;="&amp;$A32)</f>
        <v>0</v>
      </c>
      <c r="G32">
        <f>COUNTIFS(query!$B:$B,G$1,query!$F:$F,"&lt;="&amp;$A33)</f>
        <v>0</v>
      </c>
      <c r="H32">
        <f>COUNTIFS(query!$B:$B,H$1,query!$F:$F,"&lt;="&amp;$A33)</f>
        <v>0</v>
      </c>
      <c r="I32">
        <f>COUNTIFS(query!$B:$B,I$1,query!$F:$F,"&lt;="&amp;$A33)</f>
        <v>0</v>
      </c>
      <c r="J32">
        <f>COUNTIFS(query!$B:$B,J$1,query!$F:$F,"&lt;="&amp;$A33)</f>
        <v>0</v>
      </c>
      <c r="K32">
        <f>COUNTIFS(query!$B:$B,K$1,query!$F:$F,"&lt;="&amp;$A33)</f>
        <v>0</v>
      </c>
    </row>
    <row r="33" spans="1:11" x14ac:dyDescent="0.45">
      <c r="A33" s="5">
        <f>A32+Metrics!B$5</f>
        <v>43340.508069444368</v>
      </c>
      <c r="B33">
        <f>COUNTIFS(query!$B:$B,B$1,query!$E:$E,"&lt;="&amp;$A34,query!$F:$F,"&gt;="&amp;$A33)</f>
        <v>0</v>
      </c>
      <c r="C33">
        <f>COUNTIFS(query!$B:$B,C$1,query!$E:$E,"&lt;="&amp;$A34,query!$F:$F,"&gt;="&amp;$A33)</f>
        <v>0</v>
      </c>
      <c r="D33">
        <f>COUNTIFS(query!$B:$B,D$1,query!$E:$E,"&lt;="&amp;$A34,query!$F:$F,"&gt;="&amp;$A33)</f>
        <v>0</v>
      </c>
      <c r="E33">
        <f>COUNTIFS(query!$B:$B,E$1,query!$E:$E,"&lt;="&amp;$A34,query!$F:$F,"&gt;="&amp;$A33)</f>
        <v>0</v>
      </c>
      <c r="F33">
        <f>COUNTIFS(query!$B:$B,F$1,query!$E:$E,"&lt;="&amp;$A34,query!$F:$F,"&gt;="&amp;$A33)</f>
        <v>0</v>
      </c>
      <c r="G33">
        <f>COUNTIFS(query!$B:$B,G$1,query!$F:$F,"&lt;="&amp;$A34)</f>
        <v>0</v>
      </c>
      <c r="H33">
        <f>COUNTIFS(query!$B:$B,H$1,query!$F:$F,"&lt;="&amp;$A34)</f>
        <v>0</v>
      </c>
      <c r="I33">
        <f>COUNTIFS(query!$B:$B,I$1,query!$F:$F,"&lt;="&amp;$A34)</f>
        <v>0</v>
      </c>
      <c r="J33">
        <f>COUNTIFS(query!$B:$B,J$1,query!$F:$F,"&lt;="&amp;$A34)</f>
        <v>0</v>
      </c>
      <c r="K33">
        <f>COUNTIFS(query!$B:$B,K$1,query!$F:$F,"&lt;="&amp;$A34)</f>
        <v>0</v>
      </c>
    </row>
    <row r="34" spans="1:11" x14ac:dyDescent="0.45">
      <c r="A34" s="5">
        <f>A33+Metrics!B$5</f>
        <v>43340.508083333254</v>
      </c>
      <c r="B34">
        <f>COUNTIFS(query!$B:$B,B$1,query!$E:$E,"&lt;="&amp;$A35,query!$F:$F,"&gt;="&amp;$A34)</f>
        <v>0</v>
      </c>
      <c r="C34">
        <f>COUNTIFS(query!$B:$B,C$1,query!$E:$E,"&lt;="&amp;$A35,query!$F:$F,"&gt;="&amp;$A34)</f>
        <v>0</v>
      </c>
      <c r="D34">
        <f>COUNTIFS(query!$B:$B,D$1,query!$E:$E,"&lt;="&amp;$A35,query!$F:$F,"&gt;="&amp;$A34)</f>
        <v>0</v>
      </c>
      <c r="E34">
        <f>COUNTIFS(query!$B:$B,E$1,query!$E:$E,"&lt;="&amp;$A35,query!$F:$F,"&gt;="&amp;$A34)</f>
        <v>0</v>
      </c>
      <c r="F34">
        <f>COUNTIFS(query!$B:$B,F$1,query!$E:$E,"&lt;="&amp;$A35,query!$F:$F,"&gt;="&amp;$A34)</f>
        <v>0</v>
      </c>
      <c r="G34">
        <f>COUNTIFS(query!$B:$B,G$1,query!$F:$F,"&lt;="&amp;$A35)</f>
        <v>0</v>
      </c>
      <c r="H34">
        <f>COUNTIFS(query!$B:$B,H$1,query!$F:$F,"&lt;="&amp;$A35)</f>
        <v>0</v>
      </c>
      <c r="I34">
        <f>COUNTIFS(query!$B:$B,I$1,query!$F:$F,"&lt;="&amp;$A35)</f>
        <v>0</v>
      </c>
      <c r="J34">
        <f>COUNTIFS(query!$B:$B,J$1,query!$F:$F,"&lt;="&amp;$A35)</f>
        <v>0</v>
      </c>
      <c r="K34">
        <f>COUNTIFS(query!$B:$B,K$1,query!$F:$F,"&lt;="&amp;$A35)</f>
        <v>0</v>
      </c>
    </row>
    <row r="35" spans="1:11" x14ac:dyDescent="0.45">
      <c r="A35" s="5">
        <f>A34+Metrics!B$5</f>
        <v>43340.50809722214</v>
      </c>
      <c r="B35">
        <f>COUNTIFS(query!$B:$B,B$1,query!$E:$E,"&lt;="&amp;$A36,query!$F:$F,"&gt;="&amp;$A35)</f>
        <v>0</v>
      </c>
      <c r="C35">
        <f>COUNTIFS(query!$B:$B,C$1,query!$E:$E,"&lt;="&amp;$A36,query!$F:$F,"&gt;="&amp;$A35)</f>
        <v>0</v>
      </c>
      <c r="D35">
        <f>COUNTIFS(query!$B:$B,D$1,query!$E:$E,"&lt;="&amp;$A36,query!$F:$F,"&gt;="&amp;$A35)</f>
        <v>0</v>
      </c>
      <c r="E35">
        <f>COUNTIFS(query!$B:$B,E$1,query!$E:$E,"&lt;="&amp;$A36,query!$F:$F,"&gt;="&amp;$A35)</f>
        <v>0</v>
      </c>
      <c r="F35">
        <f>COUNTIFS(query!$B:$B,F$1,query!$E:$E,"&lt;="&amp;$A36,query!$F:$F,"&gt;="&amp;$A35)</f>
        <v>0</v>
      </c>
      <c r="G35">
        <f>COUNTIFS(query!$B:$B,G$1,query!$F:$F,"&lt;="&amp;$A36)</f>
        <v>0</v>
      </c>
      <c r="H35">
        <f>COUNTIFS(query!$B:$B,H$1,query!$F:$F,"&lt;="&amp;$A36)</f>
        <v>0</v>
      </c>
      <c r="I35">
        <f>COUNTIFS(query!$B:$B,I$1,query!$F:$F,"&lt;="&amp;$A36)</f>
        <v>0</v>
      </c>
      <c r="J35">
        <f>COUNTIFS(query!$B:$B,J$1,query!$F:$F,"&lt;="&amp;$A36)</f>
        <v>0</v>
      </c>
      <c r="K35">
        <f>COUNTIFS(query!$B:$B,K$1,query!$F:$F,"&lt;="&amp;$A36)</f>
        <v>0</v>
      </c>
    </row>
    <row r="36" spans="1:11" x14ac:dyDescent="0.45">
      <c r="A36" s="5">
        <f>A35+Metrics!B$5</f>
        <v>43340.508111111027</v>
      </c>
      <c r="B36">
        <f>COUNTIFS(query!$B:$B,B$1,query!$E:$E,"&lt;="&amp;$A37,query!$F:$F,"&gt;="&amp;$A36)</f>
        <v>0</v>
      </c>
      <c r="C36">
        <f>COUNTIFS(query!$B:$B,C$1,query!$E:$E,"&lt;="&amp;$A37,query!$F:$F,"&gt;="&amp;$A36)</f>
        <v>0</v>
      </c>
      <c r="D36">
        <f>COUNTIFS(query!$B:$B,D$1,query!$E:$E,"&lt;="&amp;$A37,query!$F:$F,"&gt;="&amp;$A36)</f>
        <v>0</v>
      </c>
      <c r="E36">
        <f>COUNTIFS(query!$B:$B,E$1,query!$E:$E,"&lt;="&amp;$A37,query!$F:$F,"&gt;="&amp;$A36)</f>
        <v>0</v>
      </c>
      <c r="F36">
        <f>COUNTIFS(query!$B:$B,F$1,query!$E:$E,"&lt;="&amp;$A37,query!$F:$F,"&gt;="&amp;$A36)</f>
        <v>0</v>
      </c>
      <c r="G36">
        <f>COUNTIFS(query!$B:$B,G$1,query!$F:$F,"&lt;="&amp;$A37)</f>
        <v>0</v>
      </c>
      <c r="H36">
        <f>COUNTIFS(query!$B:$B,H$1,query!$F:$F,"&lt;="&amp;$A37)</f>
        <v>0</v>
      </c>
      <c r="I36">
        <f>COUNTIFS(query!$B:$B,I$1,query!$F:$F,"&lt;="&amp;$A37)</f>
        <v>0</v>
      </c>
      <c r="J36">
        <f>COUNTIFS(query!$B:$B,J$1,query!$F:$F,"&lt;="&amp;$A37)</f>
        <v>0</v>
      </c>
      <c r="K36">
        <f>COUNTIFS(query!$B:$B,K$1,query!$F:$F,"&lt;="&amp;$A37)</f>
        <v>0</v>
      </c>
    </row>
    <row r="37" spans="1:11" x14ac:dyDescent="0.45">
      <c r="A37" s="5">
        <f>A36+Metrics!B$5</f>
        <v>43340.508124999913</v>
      </c>
      <c r="B37">
        <f>COUNTIFS(query!$B:$B,B$1,query!$E:$E,"&lt;="&amp;$A38,query!$F:$F,"&gt;="&amp;$A37)</f>
        <v>0</v>
      </c>
      <c r="C37">
        <f>COUNTIFS(query!$B:$B,C$1,query!$E:$E,"&lt;="&amp;$A38,query!$F:$F,"&gt;="&amp;$A37)</f>
        <v>0</v>
      </c>
      <c r="D37">
        <f>COUNTIFS(query!$B:$B,D$1,query!$E:$E,"&lt;="&amp;$A38,query!$F:$F,"&gt;="&amp;$A37)</f>
        <v>0</v>
      </c>
      <c r="E37">
        <f>COUNTIFS(query!$B:$B,E$1,query!$E:$E,"&lt;="&amp;$A38,query!$F:$F,"&gt;="&amp;$A37)</f>
        <v>0</v>
      </c>
      <c r="F37">
        <f>COUNTIFS(query!$B:$B,F$1,query!$E:$E,"&lt;="&amp;$A38,query!$F:$F,"&gt;="&amp;$A37)</f>
        <v>0</v>
      </c>
      <c r="G37">
        <f>COUNTIFS(query!$B:$B,G$1,query!$F:$F,"&lt;="&amp;$A38)</f>
        <v>0</v>
      </c>
      <c r="H37">
        <f>COUNTIFS(query!$B:$B,H$1,query!$F:$F,"&lt;="&amp;$A38)</f>
        <v>0</v>
      </c>
      <c r="I37">
        <f>COUNTIFS(query!$B:$B,I$1,query!$F:$F,"&lt;="&amp;$A38)</f>
        <v>0</v>
      </c>
      <c r="J37">
        <f>COUNTIFS(query!$B:$B,J$1,query!$F:$F,"&lt;="&amp;$A38)</f>
        <v>0</v>
      </c>
      <c r="K37">
        <f>COUNTIFS(query!$B:$B,K$1,query!$F:$F,"&lt;="&amp;$A38)</f>
        <v>0</v>
      </c>
    </row>
    <row r="38" spans="1:11" x14ac:dyDescent="0.45">
      <c r="A38" s="5">
        <f>A37+Metrics!B$5</f>
        <v>43340.508138888799</v>
      </c>
      <c r="B38">
        <f>COUNTIFS(query!$B:$B,B$1,query!$E:$E,"&lt;="&amp;$A39,query!$F:$F,"&gt;="&amp;$A38)</f>
        <v>0</v>
      </c>
      <c r="C38">
        <f>COUNTIFS(query!$B:$B,C$1,query!$E:$E,"&lt;="&amp;$A39,query!$F:$F,"&gt;="&amp;$A38)</f>
        <v>0</v>
      </c>
      <c r="D38">
        <f>COUNTIFS(query!$B:$B,D$1,query!$E:$E,"&lt;="&amp;$A39,query!$F:$F,"&gt;="&amp;$A38)</f>
        <v>0</v>
      </c>
      <c r="E38">
        <f>COUNTIFS(query!$B:$B,E$1,query!$E:$E,"&lt;="&amp;$A39,query!$F:$F,"&gt;="&amp;$A38)</f>
        <v>0</v>
      </c>
      <c r="F38">
        <f>COUNTIFS(query!$B:$B,F$1,query!$E:$E,"&lt;="&amp;$A39,query!$F:$F,"&gt;="&amp;$A38)</f>
        <v>0</v>
      </c>
      <c r="G38">
        <f>COUNTIFS(query!$B:$B,G$1,query!$F:$F,"&lt;="&amp;$A39)</f>
        <v>0</v>
      </c>
      <c r="H38">
        <f>COUNTIFS(query!$B:$B,H$1,query!$F:$F,"&lt;="&amp;$A39)</f>
        <v>0</v>
      </c>
      <c r="I38">
        <f>COUNTIFS(query!$B:$B,I$1,query!$F:$F,"&lt;="&amp;$A39)</f>
        <v>0</v>
      </c>
      <c r="J38">
        <f>COUNTIFS(query!$B:$B,J$1,query!$F:$F,"&lt;="&amp;$A39)</f>
        <v>0</v>
      </c>
      <c r="K38">
        <f>COUNTIFS(query!$B:$B,K$1,query!$F:$F,"&lt;="&amp;$A39)</f>
        <v>0</v>
      </c>
    </row>
    <row r="39" spans="1:11" x14ac:dyDescent="0.45">
      <c r="A39" s="5">
        <f>A38+Metrics!B$5</f>
        <v>43340.508152777686</v>
      </c>
      <c r="B39">
        <f>COUNTIFS(query!$B:$B,B$1,query!$E:$E,"&lt;="&amp;$A40,query!$F:$F,"&gt;="&amp;$A39)</f>
        <v>0</v>
      </c>
      <c r="C39">
        <f>COUNTIFS(query!$B:$B,C$1,query!$E:$E,"&lt;="&amp;$A40,query!$F:$F,"&gt;="&amp;$A39)</f>
        <v>0</v>
      </c>
      <c r="D39">
        <f>COUNTIFS(query!$B:$B,D$1,query!$E:$E,"&lt;="&amp;$A40,query!$F:$F,"&gt;="&amp;$A39)</f>
        <v>0</v>
      </c>
      <c r="E39">
        <f>COUNTIFS(query!$B:$B,E$1,query!$E:$E,"&lt;="&amp;$A40,query!$F:$F,"&gt;="&amp;$A39)</f>
        <v>0</v>
      </c>
      <c r="F39">
        <f>COUNTIFS(query!$B:$B,F$1,query!$E:$E,"&lt;="&amp;$A40,query!$F:$F,"&gt;="&amp;$A39)</f>
        <v>0</v>
      </c>
      <c r="G39">
        <f>COUNTIFS(query!$B:$B,G$1,query!$F:$F,"&lt;="&amp;$A40)</f>
        <v>0</v>
      </c>
      <c r="H39">
        <f>COUNTIFS(query!$B:$B,H$1,query!$F:$F,"&lt;="&amp;$A40)</f>
        <v>0</v>
      </c>
      <c r="I39">
        <f>COUNTIFS(query!$B:$B,I$1,query!$F:$F,"&lt;="&amp;$A40)</f>
        <v>0</v>
      </c>
      <c r="J39">
        <f>COUNTIFS(query!$B:$B,J$1,query!$F:$F,"&lt;="&amp;$A40)</f>
        <v>0</v>
      </c>
      <c r="K39">
        <f>COUNTIFS(query!$B:$B,K$1,query!$F:$F,"&lt;="&amp;$A40)</f>
        <v>0</v>
      </c>
    </row>
    <row r="40" spans="1:11" x14ac:dyDescent="0.45">
      <c r="A40" s="5">
        <f>A39+Metrics!B$5</f>
        <v>43340.508166666572</v>
      </c>
      <c r="B40">
        <f>COUNTIFS(query!$B:$B,B$1,query!$E:$E,"&lt;="&amp;$A41,query!$F:$F,"&gt;="&amp;$A40)</f>
        <v>0</v>
      </c>
      <c r="C40">
        <f>COUNTIFS(query!$B:$B,C$1,query!$E:$E,"&lt;="&amp;$A41,query!$F:$F,"&gt;="&amp;$A40)</f>
        <v>0</v>
      </c>
      <c r="D40">
        <f>COUNTIFS(query!$B:$B,D$1,query!$E:$E,"&lt;="&amp;$A41,query!$F:$F,"&gt;="&amp;$A40)</f>
        <v>0</v>
      </c>
      <c r="E40">
        <f>COUNTIFS(query!$B:$B,E$1,query!$E:$E,"&lt;="&amp;$A41,query!$F:$F,"&gt;="&amp;$A40)</f>
        <v>0</v>
      </c>
      <c r="F40">
        <f>COUNTIFS(query!$B:$B,F$1,query!$E:$E,"&lt;="&amp;$A41,query!$F:$F,"&gt;="&amp;$A40)</f>
        <v>0</v>
      </c>
      <c r="G40">
        <f>COUNTIFS(query!$B:$B,G$1,query!$F:$F,"&lt;="&amp;$A41)</f>
        <v>0</v>
      </c>
      <c r="H40">
        <f>COUNTIFS(query!$B:$B,H$1,query!$F:$F,"&lt;="&amp;$A41)</f>
        <v>0</v>
      </c>
      <c r="I40">
        <f>COUNTIFS(query!$B:$B,I$1,query!$F:$F,"&lt;="&amp;$A41)</f>
        <v>0</v>
      </c>
      <c r="J40">
        <f>COUNTIFS(query!$B:$B,J$1,query!$F:$F,"&lt;="&amp;$A41)</f>
        <v>0</v>
      </c>
      <c r="K40">
        <f>COUNTIFS(query!$B:$B,K$1,query!$F:$F,"&lt;="&amp;$A41)</f>
        <v>0</v>
      </c>
    </row>
    <row r="41" spans="1:11" x14ac:dyDescent="0.45">
      <c r="A41" s="5">
        <f>A40+Metrics!B$5</f>
        <v>43340.508180555458</v>
      </c>
      <c r="B41">
        <f>COUNTIFS(query!$B:$B,B$1,query!$E:$E,"&lt;="&amp;$A42,query!$F:$F,"&gt;="&amp;$A41)</f>
        <v>0</v>
      </c>
      <c r="C41">
        <f>COUNTIFS(query!$B:$B,C$1,query!$E:$E,"&lt;="&amp;$A42,query!$F:$F,"&gt;="&amp;$A41)</f>
        <v>0</v>
      </c>
      <c r="D41">
        <f>COUNTIFS(query!$B:$B,D$1,query!$E:$E,"&lt;="&amp;$A42,query!$F:$F,"&gt;="&amp;$A41)</f>
        <v>0</v>
      </c>
      <c r="E41">
        <f>COUNTIFS(query!$B:$B,E$1,query!$E:$E,"&lt;="&amp;$A42,query!$F:$F,"&gt;="&amp;$A41)</f>
        <v>0</v>
      </c>
      <c r="F41">
        <f>COUNTIFS(query!$B:$B,F$1,query!$E:$E,"&lt;="&amp;$A42,query!$F:$F,"&gt;="&amp;$A41)</f>
        <v>0</v>
      </c>
      <c r="G41">
        <f>COUNTIFS(query!$B:$B,G$1,query!$F:$F,"&lt;="&amp;$A42)</f>
        <v>0</v>
      </c>
      <c r="H41">
        <f>COUNTIFS(query!$B:$B,H$1,query!$F:$F,"&lt;="&amp;$A42)</f>
        <v>0</v>
      </c>
      <c r="I41">
        <f>COUNTIFS(query!$B:$B,I$1,query!$F:$F,"&lt;="&amp;$A42)</f>
        <v>0</v>
      </c>
      <c r="J41">
        <f>COUNTIFS(query!$B:$B,J$1,query!$F:$F,"&lt;="&amp;$A42)</f>
        <v>0</v>
      </c>
      <c r="K41">
        <f>COUNTIFS(query!$B:$B,K$1,query!$F:$F,"&lt;="&amp;$A42)</f>
        <v>0</v>
      </c>
    </row>
    <row r="42" spans="1:11" x14ac:dyDescent="0.45">
      <c r="A42" s="5">
        <f>A41+Metrics!B$5</f>
        <v>43340.508194444345</v>
      </c>
      <c r="B42">
        <f>COUNTIFS(query!$B:$B,B$1,query!$E:$E,"&lt;="&amp;$A43,query!$F:$F,"&gt;="&amp;$A42)</f>
        <v>0</v>
      </c>
      <c r="C42">
        <f>COUNTIFS(query!$B:$B,C$1,query!$E:$E,"&lt;="&amp;$A43,query!$F:$F,"&gt;="&amp;$A42)</f>
        <v>0</v>
      </c>
      <c r="D42">
        <f>COUNTIFS(query!$B:$B,D$1,query!$E:$E,"&lt;="&amp;$A43,query!$F:$F,"&gt;="&amp;$A42)</f>
        <v>0</v>
      </c>
      <c r="E42">
        <f>COUNTIFS(query!$B:$B,E$1,query!$E:$E,"&lt;="&amp;$A43,query!$F:$F,"&gt;="&amp;$A42)</f>
        <v>0</v>
      </c>
      <c r="F42">
        <f>COUNTIFS(query!$B:$B,F$1,query!$E:$E,"&lt;="&amp;$A43,query!$F:$F,"&gt;="&amp;$A42)</f>
        <v>0</v>
      </c>
      <c r="G42">
        <f>COUNTIFS(query!$B:$B,G$1,query!$F:$F,"&lt;="&amp;$A43)</f>
        <v>0</v>
      </c>
      <c r="H42">
        <f>COUNTIFS(query!$B:$B,H$1,query!$F:$F,"&lt;="&amp;$A43)</f>
        <v>0</v>
      </c>
      <c r="I42">
        <f>COUNTIFS(query!$B:$B,I$1,query!$F:$F,"&lt;="&amp;$A43)</f>
        <v>0</v>
      </c>
      <c r="J42">
        <f>COUNTIFS(query!$B:$B,J$1,query!$F:$F,"&lt;="&amp;$A43)</f>
        <v>0</v>
      </c>
      <c r="K42">
        <f>COUNTIFS(query!$B:$B,K$1,query!$F:$F,"&lt;="&amp;$A43)</f>
        <v>0</v>
      </c>
    </row>
    <row r="43" spans="1:11" x14ac:dyDescent="0.45">
      <c r="A43" s="5">
        <f>A42+Metrics!B$5</f>
        <v>43340.508208333231</v>
      </c>
      <c r="B43">
        <f>COUNTIFS(query!$B:$B,B$1,query!$E:$E,"&lt;="&amp;$A44,query!$F:$F,"&gt;="&amp;$A43)</f>
        <v>0</v>
      </c>
      <c r="C43">
        <f>COUNTIFS(query!$B:$B,C$1,query!$E:$E,"&lt;="&amp;$A44,query!$F:$F,"&gt;="&amp;$A43)</f>
        <v>0</v>
      </c>
      <c r="D43">
        <f>COUNTIFS(query!$B:$B,D$1,query!$E:$E,"&lt;="&amp;$A44,query!$F:$F,"&gt;="&amp;$A43)</f>
        <v>0</v>
      </c>
      <c r="E43">
        <f>COUNTIFS(query!$B:$B,E$1,query!$E:$E,"&lt;="&amp;$A44,query!$F:$F,"&gt;="&amp;$A43)</f>
        <v>0</v>
      </c>
      <c r="F43">
        <f>COUNTIFS(query!$B:$B,F$1,query!$E:$E,"&lt;="&amp;$A44,query!$F:$F,"&gt;="&amp;$A43)</f>
        <v>0</v>
      </c>
      <c r="G43">
        <f>COUNTIFS(query!$B:$B,G$1,query!$F:$F,"&lt;="&amp;$A44)</f>
        <v>0</v>
      </c>
      <c r="H43">
        <f>COUNTIFS(query!$B:$B,H$1,query!$F:$F,"&lt;="&amp;$A44)</f>
        <v>0</v>
      </c>
      <c r="I43">
        <f>COUNTIFS(query!$B:$B,I$1,query!$F:$F,"&lt;="&amp;$A44)</f>
        <v>0</v>
      </c>
      <c r="J43">
        <f>COUNTIFS(query!$B:$B,J$1,query!$F:$F,"&lt;="&amp;$A44)</f>
        <v>0</v>
      </c>
      <c r="K43">
        <f>COUNTIFS(query!$B:$B,K$1,query!$F:$F,"&lt;="&amp;$A44)</f>
        <v>0</v>
      </c>
    </row>
    <row r="44" spans="1:11" x14ac:dyDescent="0.45">
      <c r="A44" s="5">
        <f>A43+Metrics!B$5</f>
        <v>43340.508222222117</v>
      </c>
      <c r="B44">
        <f>COUNTIFS(query!$B:$B,B$1,query!$E:$E,"&lt;="&amp;$A45,query!$F:$F,"&gt;="&amp;$A44)</f>
        <v>0</v>
      </c>
      <c r="C44">
        <f>COUNTIFS(query!$B:$B,C$1,query!$E:$E,"&lt;="&amp;$A45,query!$F:$F,"&gt;="&amp;$A44)</f>
        <v>0</v>
      </c>
      <c r="D44">
        <f>COUNTIFS(query!$B:$B,D$1,query!$E:$E,"&lt;="&amp;$A45,query!$F:$F,"&gt;="&amp;$A44)</f>
        <v>0</v>
      </c>
      <c r="E44">
        <f>COUNTIFS(query!$B:$B,E$1,query!$E:$E,"&lt;="&amp;$A45,query!$F:$F,"&gt;="&amp;$A44)</f>
        <v>0</v>
      </c>
      <c r="F44">
        <f>COUNTIFS(query!$B:$B,F$1,query!$E:$E,"&lt;="&amp;$A45,query!$F:$F,"&gt;="&amp;$A44)</f>
        <v>0</v>
      </c>
      <c r="G44">
        <f>COUNTIFS(query!$B:$B,G$1,query!$F:$F,"&lt;="&amp;$A45)</f>
        <v>0</v>
      </c>
      <c r="H44">
        <f>COUNTIFS(query!$B:$B,H$1,query!$F:$F,"&lt;="&amp;$A45)</f>
        <v>0</v>
      </c>
      <c r="I44">
        <f>COUNTIFS(query!$B:$B,I$1,query!$F:$F,"&lt;="&amp;$A45)</f>
        <v>0</v>
      </c>
      <c r="J44">
        <f>COUNTIFS(query!$B:$B,J$1,query!$F:$F,"&lt;="&amp;$A45)</f>
        <v>0</v>
      </c>
      <c r="K44">
        <f>COUNTIFS(query!$B:$B,K$1,query!$F:$F,"&lt;="&amp;$A45)</f>
        <v>0</v>
      </c>
    </row>
    <row r="45" spans="1:11" x14ac:dyDescent="0.45">
      <c r="A45" s="5">
        <f>A44+Metrics!B$5</f>
        <v>43340.508236111003</v>
      </c>
      <c r="B45">
        <f>COUNTIFS(query!$B:$B,B$1,query!$E:$E,"&lt;="&amp;$A46,query!$F:$F,"&gt;="&amp;$A45)</f>
        <v>0</v>
      </c>
      <c r="C45">
        <f>COUNTIFS(query!$B:$B,C$1,query!$E:$E,"&lt;="&amp;$A46,query!$F:$F,"&gt;="&amp;$A45)</f>
        <v>0</v>
      </c>
      <c r="D45">
        <f>COUNTIFS(query!$B:$B,D$1,query!$E:$E,"&lt;="&amp;$A46,query!$F:$F,"&gt;="&amp;$A45)</f>
        <v>0</v>
      </c>
      <c r="E45">
        <f>COUNTIFS(query!$B:$B,E$1,query!$E:$E,"&lt;="&amp;$A46,query!$F:$F,"&gt;="&amp;$A45)</f>
        <v>0</v>
      </c>
      <c r="F45">
        <f>COUNTIFS(query!$B:$B,F$1,query!$E:$E,"&lt;="&amp;$A46,query!$F:$F,"&gt;="&amp;$A45)</f>
        <v>0</v>
      </c>
      <c r="G45">
        <f>COUNTIFS(query!$B:$B,G$1,query!$F:$F,"&lt;="&amp;$A46)</f>
        <v>0</v>
      </c>
      <c r="H45">
        <f>COUNTIFS(query!$B:$B,H$1,query!$F:$F,"&lt;="&amp;$A46)</f>
        <v>0</v>
      </c>
      <c r="I45">
        <f>COUNTIFS(query!$B:$B,I$1,query!$F:$F,"&lt;="&amp;$A46)</f>
        <v>0</v>
      </c>
      <c r="J45">
        <f>COUNTIFS(query!$B:$B,J$1,query!$F:$F,"&lt;="&amp;$A46)</f>
        <v>0</v>
      </c>
      <c r="K45">
        <f>COUNTIFS(query!$B:$B,K$1,query!$F:$F,"&lt;="&amp;$A46)</f>
        <v>0</v>
      </c>
    </row>
    <row r="46" spans="1:11" x14ac:dyDescent="0.45">
      <c r="A46" s="5">
        <f>A45+Metrics!B$5</f>
        <v>43340.50824999989</v>
      </c>
      <c r="B46">
        <f>COUNTIFS(query!$B:$B,B$1,query!$E:$E,"&lt;="&amp;$A47,query!$F:$F,"&gt;="&amp;$A46)</f>
        <v>0</v>
      </c>
      <c r="C46">
        <f>COUNTIFS(query!$B:$B,C$1,query!$E:$E,"&lt;="&amp;$A47,query!$F:$F,"&gt;="&amp;$A46)</f>
        <v>0</v>
      </c>
      <c r="D46">
        <f>COUNTIFS(query!$B:$B,D$1,query!$E:$E,"&lt;="&amp;$A47,query!$F:$F,"&gt;="&amp;$A46)</f>
        <v>0</v>
      </c>
      <c r="E46">
        <f>COUNTIFS(query!$B:$B,E$1,query!$E:$E,"&lt;="&amp;$A47,query!$F:$F,"&gt;="&amp;$A46)</f>
        <v>0</v>
      </c>
      <c r="F46">
        <f>COUNTIFS(query!$B:$B,F$1,query!$E:$E,"&lt;="&amp;$A47,query!$F:$F,"&gt;="&amp;$A46)</f>
        <v>0</v>
      </c>
      <c r="G46">
        <f>COUNTIFS(query!$B:$B,G$1,query!$F:$F,"&lt;="&amp;$A47)</f>
        <v>0</v>
      </c>
      <c r="H46">
        <f>COUNTIFS(query!$B:$B,H$1,query!$F:$F,"&lt;="&amp;$A47)</f>
        <v>0</v>
      </c>
      <c r="I46">
        <f>COUNTIFS(query!$B:$B,I$1,query!$F:$F,"&lt;="&amp;$A47)</f>
        <v>0</v>
      </c>
      <c r="J46">
        <f>COUNTIFS(query!$B:$B,J$1,query!$F:$F,"&lt;="&amp;$A47)</f>
        <v>0</v>
      </c>
      <c r="K46">
        <f>COUNTIFS(query!$B:$B,K$1,query!$F:$F,"&lt;="&amp;$A47)</f>
        <v>0</v>
      </c>
    </row>
    <row r="47" spans="1:11" x14ac:dyDescent="0.45">
      <c r="A47" s="5">
        <f>A46+Metrics!B$5</f>
        <v>43340.508263888776</v>
      </c>
      <c r="B47">
        <f>COUNTIFS(query!$B:$B,B$1,query!$E:$E,"&lt;="&amp;$A48,query!$F:$F,"&gt;="&amp;$A47)</f>
        <v>0</v>
      </c>
      <c r="C47">
        <f>COUNTIFS(query!$B:$B,C$1,query!$E:$E,"&lt;="&amp;$A48,query!$F:$F,"&gt;="&amp;$A47)</f>
        <v>0</v>
      </c>
      <c r="D47">
        <f>COUNTIFS(query!$B:$B,D$1,query!$E:$E,"&lt;="&amp;$A48,query!$F:$F,"&gt;="&amp;$A47)</f>
        <v>0</v>
      </c>
      <c r="E47">
        <f>COUNTIFS(query!$B:$B,E$1,query!$E:$E,"&lt;="&amp;$A48,query!$F:$F,"&gt;="&amp;$A47)</f>
        <v>0</v>
      </c>
      <c r="F47">
        <f>COUNTIFS(query!$B:$B,F$1,query!$E:$E,"&lt;="&amp;$A48,query!$F:$F,"&gt;="&amp;$A47)</f>
        <v>0</v>
      </c>
      <c r="G47">
        <f>COUNTIFS(query!$B:$B,G$1,query!$F:$F,"&lt;="&amp;$A48)</f>
        <v>0</v>
      </c>
      <c r="H47">
        <f>COUNTIFS(query!$B:$B,H$1,query!$F:$F,"&lt;="&amp;$A48)</f>
        <v>0</v>
      </c>
      <c r="I47">
        <f>COUNTIFS(query!$B:$B,I$1,query!$F:$F,"&lt;="&amp;$A48)</f>
        <v>0</v>
      </c>
      <c r="J47">
        <f>COUNTIFS(query!$B:$B,J$1,query!$F:$F,"&lt;="&amp;$A48)</f>
        <v>0</v>
      </c>
      <c r="K47">
        <f>COUNTIFS(query!$B:$B,K$1,query!$F:$F,"&lt;="&amp;$A48)</f>
        <v>0</v>
      </c>
    </row>
    <row r="48" spans="1:11" x14ac:dyDescent="0.45">
      <c r="A48" s="5">
        <f>A47+Metrics!B$5</f>
        <v>43340.508277777662</v>
      </c>
      <c r="B48">
        <f>COUNTIFS(query!$B:$B,B$1,query!$E:$E,"&lt;="&amp;$A49,query!$F:$F,"&gt;="&amp;$A48)</f>
        <v>0</v>
      </c>
      <c r="C48">
        <f>COUNTIFS(query!$B:$B,C$1,query!$E:$E,"&lt;="&amp;$A49,query!$F:$F,"&gt;="&amp;$A48)</f>
        <v>0</v>
      </c>
      <c r="D48">
        <f>COUNTIFS(query!$B:$B,D$1,query!$E:$E,"&lt;="&amp;$A49,query!$F:$F,"&gt;="&amp;$A48)</f>
        <v>0</v>
      </c>
      <c r="E48">
        <f>COUNTIFS(query!$B:$B,E$1,query!$E:$E,"&lt;="&amp;$A49,query!$F:$F,"&gt;="&amp;$A48)</f>
        <v>0</v>
      </c>
      <c r="F48">
        <f>COUNTIFS(query!$B:$B,F$1,query!$E:$E,"&lt;="&amp;$A49,query!$F:$F,"&gt;="&amp;$A48)</f>
        <v>0</v>
      </c>
      <c r="G48">
        <f>COUNTIFS(query!$B:$B,G$1,query!$F:$F,"&lt;="&amp;$A49)</f>
        <v>0</v>
      </c>
      <c r="H48">
        <f>COUNTIFS(query!$B:$B,H$1,query!$F:$F,"&lt;="&amp;$A49)</f>
        <v>0</v>
      </c>
      <c r="I48">
        <f>COUNTIFS(query!$B:$B,I$1,query!$F:$F,"&lt;="&amp;$A49)</f>
        <v>0</v>
      </c>
      <c r="J48">
        <f>COUNTIFS(query!$B:$B,J$1,query!$F:$F,"&lt;="&amp;$A49)</f>
        <v>0</v>
      </c>
      <c r="K48">
        <f>COUNTIFS(query!$B:$B,K$1,query!$F:$F,"&lt;="&amp;$A49)</f>
        <v>0</v>
      </c>
    </row>
    <row r="49" spans="1:11" x14ac:dyDescent="0.45">
      <c r="A49" s="5">
        <f>A48+Metrics!B$5</f>
        <v>43340.508291666549</v>
      </c>
      <c r="B49">
        <f>COUNTIFS(query!$B:$B,B$1,query!$E:$E,"&lt;="&amp;$A50,query!$F:$F,"&gt;="&amp;$A49)</f>
        <v>0</v>
      </c>
      <c r="C49">
        <f>COUNTIFS(query!$B:$B,C$1,query!$E:$E,"&lt;="&amp;$A50,query!$F:$F,"&gt;="&amp;$A49)</f>
        <v>0</v>
      </c>
      <c r="D49">
        <f>COUNTIFS(query!$B:$B,D$1,query!$E:$E,"&lt;="&amp;$A50,query!$F:$F,"&gt;="&amp;$A49)</f>
        <v>0</v>
      </c>
      <c r="E49">
        <f>COUNTIFS(query!$B:$B,E$1,query!$E:$E,"&lt;="&amp;$A50,query!$F:$F,"&gt;="&amp;$A49)</f>
        <v>0</v>
      </c>
      <c r="F49">
        <f>COUNTIFS(query!$B:$B,F$1,query!$E:$E,"&lt;="&amp;$A50,query!$F:$F,"&gt;="&amp;$A49)</f>
        <v>0</v>
      </c>
      <c r="G49">
        <f>COUNTIFS(query!$B:$B,G$1,query!$F:$F,"&lt;="&amp;$A50)</f>
        <v>0</v>
      </c>
      <c r="H49">
        <f>COUNTIFS(query!$B:$B,H$1,query!$F:$F,"&lt;="&amp;$A50)</f>
        <v>0</v>
      </c>
      <c r="I49">
        <f>COUNTIFS(query!$B:$B,I$1,query!$F:$F,"&lt;="&amp;$A50)</f>
        <v>0</v>
      </c>
      <c r="J49">
        <f>COUNTIFS(query!$B:$B,J$1,query!$F:$F,"&lt;="&amp;$A50)</f>
        <v>0</v>
      </c>
      <c r="K49">
        <f>COUNTIFS(query!$B:$B,K$1,query!$F:$F,"&lt;="&amp;$A50)</f>
        <v>0</v>
      </c>
    </row>
    <row r="50" spans="1:11" x14ac:dyDescent="0.45">
      <c r="A50" s="5">
        <f>A49+Metrics!B$5</f>
        <v>43340.508305555435</v>
      </c>
      <c r="B50">
        <f>COUNTIFS(query!$B:$B,B$1,query!$E:$E,"&lt;="&amp;$A51,query!$F:$F,"&gt;="&amp;$A50)</f>
        <v>0</v>
      </c>
      <c r="C50">
        <f>COUNTIFS(query!$B:$B,C$1,query!$E:$E,"&lt;="&amp;$A51,query!$F:$F,"&gt;="&amp;$A50)</f>
        <v>0</v>
      </c>
      <c r="D50">
        <f>COUNTIFS(query!$B:$B,D$1,query!$E:$E,"&lt;="&amp;$A51,query!$F:$F,"&gt;="&amp;$A50)</f>
        <v>0</v>
      </c>
      <c r="E50">
        <f>COUNTIFS(query!$B:$B,E$1,query!$E:$E,"&lt;="&amp;$A51,query!$F:$F,"&gt;="&amp;$A50)</f>
        <v>0</v>
      </c>
      <c r="F50">
        <f>COUNTIFS(query!$B:$B,F$1,query!$E:$E,"&lt;="&amp;$A51,query!$F:$F,"&gt;="&amp;$A50)</f>
        <v>0</v>
      </c>
      <c r="G50">
        <f>COUNTIFS(query!$B:$B,G$1,query!$F:$F,"&lt;="&amp;$A51)</f>
        <v>0</v>
      </c>
      <c r="H50">
        <f>COUNTIFS(query!$B:$B,H$1,query!$F:$F,"&lt;="&amp;$A51)</f>
        <v>0</v>
      </c>
      <c r="I50">
        <f>COUNTIFS(query!$B:$B,I$1,query!$F:$F,"&lt;="&amp;$A51)</f>
        <v>0</v>
      </c>
      <c r="J50">
        <f>COUNTIFS(query!$B:$B,J$1,query!$F:$F,"&lt;="&amp;$A51)</f>
        <v>0</v>
      </c>
      <c r="K50">
        <f>COUNTIFS(query!$B:$B,K$1,query!$F:$F,"&lt;="&amp;$A51)</f>
        <v>0</v>
      </c>
    </row>
    <row r="51" spans="1:11" x14ac:dyDescent="0.45">
      <c r="A51" s="5">
        <f>A50+Metrics!B$5</f>
        <v>43340.508319444321</v>
      </c>
      <c r="B51">
        <f>COUNTIFS(query!$B:$B,B$1,query!$E:$E,"&lt;="&amp;$A52,query!$F:$F,"&gt;="&amp;$A51)</f>
        <v>0</v>
      </c>
      <c r="C51">
        <f>COUNTIFS(query!$B:$B,C$1,query!$E:$E,"&lt;="&amp;$A52,query!$F:$F,"&gt;="&amp;$A51)</f>
        <v>0</v>
      </c>
      <c r="D51">
        <f>COUNTIFS(query!$B:$B,D$1,query!$E:$E,"&lt;="&amp;$A52,query!$F:$F,"&gt;="&amp;$A51)</f>
        <v>0</v>
      </c>
      <c r="E51">
        <f>COUNTIFS(query!$B:$B,E$1,query!$E:$E,"&lt;="&amp;$A52,query!$F:$F,"&gt;="&amp;$A51)</f>
        <v>0</v>
      </c>
      <c r="F51">
        <f>COUNTIFS(query!$B:$B,F$1,query!$E:$E,"&lt;="&amp;$A52,query!$F:$F,"&gt;="&amp;$A51)</f>
        <v>0</v>
      </c>
      <c r="G51">
        <f>COUNTIFS(query!$B:$B,G$1,query!$F:$F,"&lt;="&amp;$A52)</f>
        <v>0</v>
      </c>
      <c r="H51">
        <f>COUNTIFS(query!$B:$B,H$1,query!$F:$F,"&lt;="&amp;$A52)</f>
        <v>0</v>
      </c>
      <c r="I51">
        <f>COUNTIFS(query!$B:$B,I$1,query!$F:$F,"&lt;="&amp;$A52)</f>
        <v>0</v>
      </c>
      <c r="J51">
        <f>COUNTIFS(query!$B:$B,J$1,query!$F:$F,"&lt;="&amp;$A52)</f>
        <v>0</v>
      </c>
      <c r="K51">
        <f>COUNTIFS(query!$B:$B,K$1,query!$F:$F,"&lt;="&amp;$A52)</f>
        <v>0</v>
      </c>
    </row>
    <row r="52" spans="1:11" x14ac:dyDescent="0.45">
      <c r="A52" s="5">
        <f>A51+Metrics!B$5</f>
        <v>43340.508333333208</v>
      </c>
      <c r="B52">
        <f>COUNTIFS(query!$B:$B,B$1,query!$E:$E,"&lt;="&amp;$A53,query!$F:$F,"&gt;="&amp;$A52)</f>
        <v>0</v>
      </c>
      <c r="C52">
        <f>COUNTIFS(query!$B:$B,C$1,query!$E:$E,"&lt;="&amp;$A53,query!$F:$F,"&gt;="&amp;$A52)</f>
        <v>1</v>
      </c>
      <c r="D52">
        <f>COUNTIFS(query!$B:$B,D$1,query!$E:$E,"&lt;="&amp;$A53,query!$F:$F,"&gt;="&amp;$A52)</f>
        <v>0</v>
      </c>
      <c r="E52">
        <f>COUNTIFS(query!$B:$B,E$1,query!$E:$E,"&lt;="&amp;$A53,query!$F:$F,"&gt;="&amp;$A52)</f>
        <v>0</v>
      </c>
      <c r="F52">
        <f>COUNTIFS(query!$B:$B,F$1,query!$E:$E,"&lt;="&amp;$A53,query!$F:$F,"&gt;="&amp;$A52)</f>
        <v>0</v>
      </c>
      <c r="G52">
        <f>COUNTIFS(query!$B:$B,G$1,query!$F:$F,"&lt;="&amp;$A53)</f>
        <v>0</v>
      </c>
      <c r="H52">
        <f>COUNTIFS(query!$B:$B,H$1,query!$F:$F,"&lt;="&amp;$A53)</f>
        <v>1</v>
      </c>
      <c r="I52">
        <f>COUNTIFS(query!$B:$B,I$1,query!$F:$F,"&lt;="&amp;$A53)</f>
        <v>0</v>
      </c>
      <c r="J52">
        <f>COUNTIFS(query!$B:$B,J$1,query!$F:$F,"&lt;="&amp;$A53)</f>
        <v>0</v>
      </c>
      <c r="K52">
        <f>COUNTIFS(query!$B:$B,K$1,query!$F:$F,"&lt;="&amp;$A53)</f>
        <v>0</v>
      </c>
    </row>
    <row r="53" spans="1:11" x14ac:dyDescent="0.45">
      <c r="A53" s="5">
        <f>A52+Metrics!B$5</f>
        <v>43340.508347222094</v>
      </c>
      <c r="B53">
        <f>COUNTIFS(query!$B:$B,B$1,query!$E:$E,"&lt;="&amp;$A54,query!$F:$F,"&gt;="&amp;$A53)</f>
        <v>0</v>
      </c>
      <c r="C53">
        <f>COUNTIFS(query!$B:$B,C$1,query!$E:$E,"&lt;="&amp;$A54,query!$F:$F,"&gt;="&amp;$A53)</f>
        <v>0</v>
      </c>
      <c r="D53">
        <f>COUNTIFS(query!$B:$B,D$1,query!$E:$E,"&lt;="&amp;$A54,query!$F:$F,"&gt;="&amp;$A53)</f>
        <v>0</v>
      </c>
      <c r="E53">
        <f>COUNTIFS(query!$B:$B,E$1,query!$E:$E,"&lt;="&amp;$A54,query!$F:$F,"&gt;="&amp;$A53)</f>
        <v>0</v>
      </c>
      <c r="F53">
        <f>COUNTIFS(query!$B:$B,F$1,query!$E:$E,"&lt;="&amp;$A54,query!$F:$F,"&gt;="&amp;$A53)</f>
        <v>0</v>
      </c>
      <c r="G53">
        <f>COUNTIFS(query!$B:$B,G$1,query!$F:$F,"&lt;="&amp;$A54)</f>
        <v>0</v>
      </c>
      <c r="H53">
        <f>COUNTIFS(query!$B:$B,H$1,query!$F:$F,"&lt;="&amp;$A54)</f>
        <v>1</v>
      </c>
      <c r="I53">
        <f>COUNTIFS(query!$B:$B,I$1,query!$F:$F,"&lt;="&amp;$A54)</f>
        <v>0</v>
      </c>
      <c r="J53">
        <f>COUNTIFS(query!$B:$B,J$1,query!$F:$F,"&lt;="&amp;$A54)</f>
        <v>0</v>
      </c>
      <c r="K53">
        <f>COUNTIFS(query!$B:$B,K$1,query!$F:$F,"&lt;="&amp;$A54)</f>
        <v>0</v>
      </c>
    </row>
    <row r="54" spans="1:11" x14ac:dyDescent="0.45">
      <c r="A54" s="5">
        <f>A53+Metrics!B$5</f>
        <v>43340.50836111098</v>
      </c>
      <c r="B54">
        <f>COUNTIFS(query!$B:$B,B$1,query!$E:$E,"&lt;="&amp;$A55,query!$F:$F,"&gt;="&amp;$A54)</f>
        <v>0</v>
      </c>
      <c r="C54">
        <f>COUNTIFS(query!$B:$B,C$1,query!$E:$E,"&lt;="&amp;$A55,query!$F:$F,"&gt;="&amp;$A54)</f>
        <v>0</v>
      </c>
      <c r="D54">
        <f>COUNTIFS(query!$B:$B,D$1,query!$E:$E,"&lt;="&amp;$A55,query!$F:$F,"&gt;="&amp;$A54)</f>
        <v>0</v>
      </c>
      <c r="E54">
        <f>COUNTIFS(query!$B:$B,E$1,query!$E:$E,"&lt;="&amp;$A55,query!$F:$F,"&gt;="&amp;$A54)</f>
        <v>0</v>
      </c>
      <c r="F54">
        <f>COUNTIFS(query!$B:$B,F$1,query!$E:$E,"&lt;="&amp;$A55,query!$F:$F,"&gt;="&amp;$A54)</f>
        <v>0</v>
      </c>
      <c r="G54">
        <f>COUNTIFS(query!$B:$B,G$1,query!$F:$F,"&lt;="&amp;$A55)</f>
        <v>0</v>
      </c>
      <c r="H54">
        <f>COUNTIFS(query!$B:$B,H$1,query!$F:$F,"&lt;="&amp;$A55)</f>
        <v>1</v>
      </c>
      <c r="I54">
        <f>COUNTIFS(query!$B:$B,I$1,query!$F:$F,"&lt;="&amp;$A55)</f>
        <v>0</v>
      </c>
      <c r="J54">
        <f>COUNTIFS(query!$B:$B,J$1,query!$F:$F,"&lt;="&amp;$A55)</f>
        <v>0</v>
      </c>
      <c r="K54">
        <f>COUNTIFS(query!$B:$B,K$1,query!$F:$F,"&lt;="&amp;$A55)</f>
        <v>0</v>
      </c>
    </row>
    <row r="55" spans="1:11" x14ac:dyDescent="0.45">
      <c r="A55" s="5">
        <f>A54+Metrics!B$5</f>
        <v>43340.508374999867</v>
      </c>
      <c r="B55">
        <f>COUNTIFS(query!$B:$B,B$1,query!$E:$E,"&lt;="&amp;$A56,query!$F:$F,"&gt;="&amp;$A55)</f>
        <v>0</v>
      </c>
      <c r="C55">
        <f>COUNTIFS(query!$B:$B,C$1,query!$E:$E,"&lt;="&amp;$A56,query!$F:$F,"&gt;="&amp;$A55)</f>
        <v>0</v>
      </c>
      <c r="D55">
        <f>COUNTIFS(query!$B:$B,D$1,query!$E:$E,"&lt;="&amp;$A56,query!$F:$F,"&gt;="&amp;$A55)</f>
        <v>0</v>
      </c>
      <c r="E55">
        <f>COUNTIFS(query!$B:$B,E$1,query!$E:$E,"&lt;="&amp;$A56,query!$F:$F,"&gt;="&amp;$A55)</f>
        <v>0</v>
      </c>
      <c r="F55">
        <f>COUNTIFS(query!$B:$B,F$1,query!$E:$E,"&lt;="&amp;$A56,query!$F:$F,"&gt;="&amp;$A55)</f>
        <v>0</v>
      </c>
      <c r="G55">
        <f>COUNTIFS(query!$B:$B,G$1,query!$F:$F,"&lt;="&amp;$A56)</f>
        <v>0</v>
      </c>
      <c r="H55">
        <f>COUNTIFS(query!$B:$B,H$1,query!$F:$F,"&lt;="&amp;$A56)</f>
        <v>1</v>
      </c>
      <c r="I55">
        <f>COUNTIFS(query!$B:$B,I$1,query!$F:$F,"&lt;="&amp;$A56)</f>
        <v>0</v>
      </c>
      <c r="J55">
        <f>COUNTIFS(query!$B:$B,J$1,query!$F:$F,"&lt;="&amp;$A56)</f>
        <v>0</v>
      </c>
      <c r="K55">
        <f>COUNTIFS(query!$B:$B,K$1,query!$F:$F,"&lt;="&amp;$A56)</f>
        <v>0</v>
      </c>
    </row>
    <row r="56" spans="1:11" x14ac:dyDescent="0.45">
      <c r="A56" s="5">
        <f>A55+Metrics!B$5</f>
        <v>43340.508388888753</v>
      </c>
      <c r="B56">
        <f>COUNTIFS(query!$B:$B,B$1,query!$E:$E,"&lt;="&amp;$A57,query!$F:$F,"&gt;="&amp;$A56)</f>
        <v>0</v>
      </c>
      <c r="C56">
        <f>COUNTIFS(query!$B:$B,C$1,query!$E:$E,"&lt;="&amp;$A57,query!$F:$F,"&gt;="&amp;$A56)</f>
        <v>0</v>
      </c>
      <c r="D56">
        <f>COUNTIFS(query!$B:$B,D$1,query!$E:$E,"&lt;="&amp;$A57,query!$F:$F,"&gt;="&amp;$A56)</f>
        <v>0</v>
      </c>
      <c r="E56">
        <f>COUNTIFS(query!$B:$B,E$1,query!$E:$E,"&lt;="&amp;$A57,query!$F:$F,"&gt;="&amp;$A56)</f>
        <v>0</v>
      </c>
      <c r="F56">
        <f>COUNTIFS(query!$B:$B,F$1,query!$E:$E,"&lt;="&amp;$A57,query!$F:$F,"&gt;="&amp;$A56)</f>
        <v>0</v>
      </c>
      <c r="G56">
        <f>COUNTIFS(query!$B:$B,G$1,query!$F:$F,"&lt;="&amp;$A57)</f>
        <v>0</v>
      </c>
      <c r="H56">
        <f>COUNTIFS(query!$B:$B,H$1,query!$F:$F,"&lt;="&amp;$A57)</f>
        <v>1</v>
      </c>
      <c r="I56">
        <f>COUNTIFS(query!$B:$B,I$1,query!$F:$F,"&lt;="&amp;$A57)</f>
        <v>0</v>
      </c>
      <c r="J56">
        <f>COUNTIFS(query!$B:$B,J$1,query!$F:$F,"&lt;="&amp;$A57)</f>
        <v>0</v>
      </c>
      <c r="K56">
        <f>COUNTIFS(query!$B:$B,K$1,query!$F:$F,"&lt;="&amp;$A57)</f>
        <v>0</v>
      </c>
    </row>
    <row r="57" spans="1:11" x14ac:dyDescent="0.45">
      <c r="A57" s="5">
        <f>A56+Metrics!B$5</f>
        <v>43340.508402777639</v>
      </c>
      <c r="B57">
        <f>COUNTIFS(query!$B:$B,B$1,query!$E:$E,"&lt;="&amp;$A58,query!$F:$F,"&gt;="&amp;$A57)</f>
        <v>0</v>
      </c>
      <c r="C57">
        <f>COUNTIFS(query!$B:$B,C$1,query!$E:$E,"&lt;="&amp;$A58,query!$F:$F,"&gt;="&amp;$A57)</f>
        <v>0</v>
      </c>
      <c r="D57">
        <f>COUNTIFS(query!$B:$B,D$1,query!$E:$E,"&lt;="&amp;$A58,query!$F:$F,"&gt;="&amp;$A57)</f>
        <v>0</v>
      </c>
      <c r="E57">
        <f>COUNTIFS(query!$B:$B,E$1,query!$E:$E,"&lt;="&amp;$A58,query!$F:$F,"&gt;="&amp;$A57)</f>
        <v>0</v>
      </c>
      <c r="F57">
        <f>COUNTIFS(query!$B:$B,F$1,query!$E:$E,"&lt;="&amp;$A58,query!$F:$F,"&gt;="&amp;$A57)</f>
        <v>0</v>
      </c>
      <c r="G57">
        <f>COUNTIFS(query!$B:$B,G$1,query!$F:$F,"&lt;="&amp;$A58)</f>
        <v>0</v>
      </c>
      <c r="H57">
        <f>COUNTIFS(query!$B:$B,H$1,query!$F:$F,"&lt;="&amp;$A58)</f>
        <v>1</v>
      </c>
      <c r="I57">
        <f>COUNTIFS(query!$B:$B,I$1,query!$F:$F,"&lt;="&amp;$A58)</f>
        <v>0</v>
      </c>
      <c r="J57">
        <f>COUNTIFS(query!$B:$B,J$1,query!$F:$F,"&lt;="&amp;$A58)</f>
        <v>0</v>
      </c>
      <c r="K57">
        <f>COUNTIFS(query!$B:$B,K$1,query!$F:$F,"&lt;="&amp;$A58)</f>
        <v>0</v>
      </c>
    </row>
    <row r="58" spans="1:11" x14ac:dyDescent="0.45">
      <c r="A58" s="5">
        <f>A57+Metrics!B$5</f>
        <v>43340.508416666526</v>
      </c>
      <c r="B58">
        <f>COUNTIFS(query!$B:$B,B$1,query!$E:$E,"&lt;="&amp;$A59,query!$F:$F,"&gt;="&amp;$A58)</f>
        <v>0</v>
      </c>
      <c r="C58">
        <f>COUNTIFS(query!$B:$B,C$1,query!$E:$E,"&lt;="&amp;$A59,query!$F:$F,"&gt;="&amp;$A58)</f>
        <v>0</v>
      </c>
      <c r="D58">
        <f>COUNTIFS(query!$B:$B,D$1,query!$E:$E,"&lt;="&amp;$A59,query!$F:$F,"&gt;="&amp;$A58)</f>
        <v>0</v>
      </c>
      <c r="E58">
        <f>COUNTIFS(query!$B:$B,E$1,query!$E:$E,"&lt;="&amp;$A59,query!$F:$F,"&gt;="&amp;$A58)</f>
        <v>0</v>
      </c>
      <c r="F58">
        <f>COUNTIFS(query!$B:$B,F$1,query!$E:$E,"&lt;="&amp;$A59,query!$F:$F,"&gt;="&amp;$A58)</f>
        <v>0</v>
      </c>
      <c r="G58">
        <f>COUNTIFS(query!$B:$B,G$1,query!$F:$F,"&lt;="&amp;$A59)</f>
        <v>0</v>
      </c>
      <c r="H58">
        <f>COUNTIFS(query!$B:$B,H$1,query!$F:$F,"&lt;="&amp;$A59)</f>
        <v>1</v>
      </c>
      <c r="I58">
        <f>COUNTIFS(query!$B:$B,I$1,query!$F:$F,"&lt;="&amp;$A59)</f>
        <v>0</v>
      </c>
      <c r="J58">
        <f>COUNTIFS(query!$B:$B,J$1,query!$F:$F,"&lt;="&amp;$A59)</f>
        <v>0</v>
      </c>
      <c r="K58">
        <f>COUNTIFS(query!$B:$B,K$1,query!$F:$F,"&lt;="&amp;$A59)</f>
        <v>0</v>
      </c>
    </row>
    <row r="59" spans="1:11" x14ac:dyDescent="0.45">
      <c r="A59" s="5">
        <f>A58+Metrics!B$5</f>
        <v>43340.508430555412</v>
      </c>
      <c r="B59">
        <f>COUNTIFS(query!$B:$B,B$1,query!$E:$E,"&lt;="&amp;$A60,query!$F:$F,"&gt;="&amp;$A59)</f>
        <v>0</v>
      </c>
      <c r="C59">
        <f>COUNTIFS(query!$B:$B,C$1,query!$E:$E,"&lt;="&amp;$A60,query!$F:$F,"&gt;="&amp;$A59)</f>
        <v>0</v>
      </c>
      <c r="D59">
        <f>COUNTIFS(query!$B:$B,D$1,query!$E:$E,"&lt;="&amp;$A60,query!$F:$F,"&gt;="&amp;$A59)</f>
        <v>0</v>
      </c>
      <c r="E59">
        <f>COUNTIFS(query!$B:$B,E$1,query!$E:$E,"&lt;="&amp;$A60,query!$F:$F,"&gt;="&amp;$A59)</f>
        <v>0</v>
      </c>
      <c r="F59">
        <f>COUNTIFS(query!$B:$B,F$1,query!$E:$E,"&lt;="&amp;$A60,query!$F:$F,"&gt;="&amp;$A59)</f>
        <v>0</v>
      </c>
      <c r="G59">
        <f>COUNTIFS(query!$B:$B,G$1,query!$F:$F,"&lt;="&amp;$A60)</f>
        <v>0</v>
      </c>
      <c r="H59">
        <f>COUNTIFS(query!$B:$B,H$1,query!$F:$F,"&lt;="&amp;$A60)</f>
        <v>1</v>
      </c>
      <c r="I59">
        <f>COUNTIFS(query!$B:$B,I$1,query!$F:$F,"&lt;="&amp;$A60)</f>
        <v>0</v>
      </c>
      <c r="J59">
        <f>COUNTIFS(query!$B:$B,J$1,query!$F:$F,"&lt;="&amp;$A60)</f>
        <v>0</v>
      </c>
      <c r="K59">
        <f>COUNTIFS(query!$B:$B,K$1,query!$F:$F,"&lt;="&amp;$A60)</f>
        <v>0</v>
      </c>
    </row>
    <row r="60" spans="1:11" x14ac:dyDescent="0.45">
      <c r="A60" s="5">
        <f>A59+Metrics!B$5</f>
        <v>43340.508444444298</v>
      </c>
      <c r="B60">
        <f>COUNTIFS(query!$B:$B,B$1,query!$E:$E,"&lt;="&amp;$A61,query!$F:$F,"&gt;="&amp;$A60)</f>
        <v>0</v>
      </c>
      <c r="C60">
        <f>COUNTIFS(query!$B:$B,C$1,query!$E:$E,"&lt;="&amp;$A61,query!$F:$F,"&gt;="&amp;$A60)</f>
        <v>0</v>
      </c>
      <c r="D60">
        <f>COUNTIFS(query!$B:$B,D$1,query!$E:$E,"&lt;="&amp;$A61,query!$F:$F,"&gt;="&amp;$A60)</f>
        <v>0</v>
      </c>
      <c r="E60">
        <f>COUNTIFS(query!$B:$B,E$1,query!$E:$E,"&lt;="&amp;$A61,query!$F:$F,"&gt;="&amp;$A60)</f>
        <v>0</v>
      </c>
      <c r="F60">
        <f>COUNTIFS(query!$B:$B,F$1,query!$E:$E,"&lt;="&amp;$A61,query!$F:$F,"&gt;="&amp;$A60)</f>
        <v>0</v>
      </c>
      <c r="G60">
        <f>COUNTIFS(query!$B:$B,G$1,query!$F:$F,"&lt;="&amp;$A61)</f>
        <v>0</v>
      </c>
      <c r="H60">
        <f>COUNTIFS(query!$B:$B,H$1,query!$F:$F,"&lt;="&amp;$A61)</f>
        <v>1</v>
      </c>
      <c r="I60">
        <f>COUNTIFS(query!$B:$B,I$1,query!$F:$F,"&lt;="&amp;$A61)</f>
        <v>0</v>
      </c>
      <c r="J60">
        <f>COUNTIFS(query!$B:$B,J$1,query!$F:$F,"&lt;="&amp;$A61)</f>
        <v>0</v>
      </c>
      <c r="K60">
        <f>COUNTIFS(query!$B:$B,K$1,query!$F:$F,"&lt;="&amp;$A61)</f>
        <v>0</v>
      </c>
    </row>
    <row r="61" spans="1:11" x14ac:dyDescent="0.45">
      <c r="A61" s="5">
        <f>A60+Metrics!B$5</f>
        <v>43340.508458333185</v>
      </c>
      <c r="B61">
        <f>COUNTIFS(query!$B:$B,B$1,query!$E:$E,"&lt;="&amp;$A62,query!$F:$F,"&gt;="&amp;$A61)</f>
        <v>0</v>
      </c>
      <c r="C61">
        <f>COUNTIFS(query!$B:$B,C$1,query!$E:$E,"&lt;="&amp;$A62,query!$F:$F,"&gt;="&amp;$A61)</f>
        <v>0</v>
      </c>
      <c r="D61">
        <f>COUNTIFS(query!$B:$B,D$1,query!$E:$E,"&lt;="&amp;$A62,query!$F:$F,"&gt;="&amp;$A61)</f>
        <v>0</v>
      </c>
      <c r="E61">
        <f>COUNTIFS(query!$B:$B,E$1,query!$E:$E,"&lt;="&amp;$A62,query!$F:$F,"&gt;="&amp;$A61)</f>
        <v>0</v>
      </c>
      <c r="F61">
        <f>COUNTIFS(query!$B:$B,F$1,query!$E:$E,"&lt;="&amp;$A62,query!$F:$F,"&gt;="&amp;$A61)</f>
        <v>0</v>
      </c>
      <c r="G61">
        <f>COUNTIFS(query!$B:$B,G$1,query!$F:$F,"&lt;="&amp;$A62)</f>
        <v>0</v>
      </c>
      <c r="H61">
        <f>COUNTIFS(query!$B:$B,H$1,query!$F:$F,"&lt;="&amp;$A62)</f>
        <v>1</v>
      </c>
      <c r="I61">
        <f>COUNTIFS(query!$B:$B,I$1,query!$F:$F,"&lt;="&amp;$A62)</f>
        <v>0</v>
      </c>
      <c r="J61">
        <f>COUNTIFS(query!$B:$B,J$1,query!$F:$F,"&lt;="&amp;$A62)</f>
        <v>0</v>
      </c>
      <c r="K61">
        <f>COUNTIFS(query!$B:$B,K$1,query!$F:$F,"&lt;="&amp;$A62)</f>
        <v>0</v>
      </c>
    </row>
    <row r="62" spans="1:11" x14ac:dyDescent="0.45">
      <c r="A62" s="5">
        <f>A61+Metrics!B$5</f>
        <v>43340.508472222071</v>
      </c>
      <c r="B62">
        <f>COUNTIFS(query!$B:$B,B$1,query!$E:$E,"&lt;="&amp;$A63,query!$F:$F,"&gt;="&amp;$A62)</f>
        <v>0</v>
      </c>
      <c r="C62">
        <f>COUNTIFS(query!$B:$B,C$1,query!$E:$E,"&lt;="&amp;$A63,query!$F:$F,"&gt;="&amp;$A62)</f>
        <v>0</v>
      </c>
      <c r="D62">
        <f>COUNTIFS(query!$B:$B,D$1,query!$E:$E,"&lt;="&amp;$A63,query!$F:$F,"&gt;="&amp;$A62)</f>
        <v>0</v>
      </c>
      <c r="E62">
        <f>COUNTIFS(query!$B:$B,E$1,query!$E:$E,"&lt;="&amp;$A63,query!$F:$F,"&gt;="&amp;$A62)</f>
        <v>0</v>
      </c>
      <c r="F62">
        <f>COUNTIFS(query!$B:$B,F$1,query!$E:$E,"&lt;="&amp;$A63,query!$F:$F,"&gt;="&amp;$A62)</f>
        <v>0</v>
      </c>
      <c r="G62">
        <f>COUNTIFS(query!$B:$B,G$1,query!$F:$F,"&lt;="&amp;$A63)</f>
        <v>0</v>
      </c>
      <c r="H62">
        <f>COUNTIFS(query!$B:$B,H$1,query!$F:$F,"&lt;="&amp;$A63)</f>
        <v>1</v>
      </c>
      <c r="I62">
        <f>COUNTIFS(query!$B:$B,I$1,query!$F:$F,"&lt;="&amp;$A63)</f>
        <v>0</v>
      </c>
      <c r="J62">
        <f>COUNTIFS(query!$B:$B,J$1,query!$F:$F,"&lt;="&amp;$A63)</f>
        <v>0</v>
      </c>
      <c r="K62">
        <f>COUNTIFS(query!$B:$B,K$1,query!$F:$F,"&lt;="&amp;$A63)</f>
        <v>0</v>
      </c>
    </row>
    <row r="63" spans="1:11" x14ac:dyDescent="0.45">
      <c r="A63" s="5">
        <f>A62+Metrics!B$5</f>
        <v>43340.508486110957</v>
      </c>
      <c r="B63">
        <f>COUNTIFS(query!$B:$B,B$1,query!$E:$E,"&lt;="&amp;$A64,query!$F:$F,"&gt;="&amp;$A63)</f>
        <v>0</v>
      </c>
      <c r="C63">
        <f>COUNTIFS(query!$B:$B,C$1,query!$E:$E,"&lt;="&amp;$A64,query!$F:$F,"&gt;="&amp;$A63)</f>
        <v>0</v>
      </c>
      <c r="D63">
        <f>COUNTIFS(query!$B:$B,D$1,query!$E:$E,"&lt;="&amp;$A64,query!$F:$F,"&gt;="&amp;$A63)</f>
        <v>0</v>
      </c>
      <c r="E63">
        <f>COUNTIFS(query!$B:$B,E$1,query!$E:$E,"&lt;="&amp;$A64,query!$F:$F,"&gt;="&amp;$A63)</f>
        <v>0</v>
      </c>
      <c r="F63">
        <f>COUNTIFS(query!$B:$B,F$1,query!$E:$E,"&lt;="&amp;$A64,query!$F:$F,"&gt;="&amp;$A63)</f>
        <v>0</v>
      </c>
      <c r="G63">
        <f>COUNTIFS(query!$B:$B,G$1,query!$F:$F,"&lt;="&amp;$A64)</f>
        <v>0</v>
      </c>
      <c r="H63">
        <f>COUNTIFS(query!$B:$B,H$1,query!$F:$F,"&lt;="&amp;$A64)</f>
        <v>1</v>
      </c>
      <c r="I63">
        <f>COUNTIFS(query!$B:$B,I$1,query!$F:$F,"&lt;="&amp;$A64)</f>
        <v>0</v>
      </c>
      <c r="J63">
        <f>COUNTIFS(query!$B:$B,J$1,query!$F:$F,"&lt;="&amp;$A64)</f>
        <v>0</v>
      </c>
      <c r="K63">
        <f>COUNTIFS(query!$B:$B,K$1,query!$F:$F,"&lt;="&amp;$A64)</f>
        <v>0</v>
      </c>
    </row>
    <row r="64" spans="1:11" x14ac:dyDescent="0.45">
      <c r="A64" s="5">
        <f>A63+Metrics!B$5</f>
        <v>43340.508499999843</v>
      </c>
      <c r="B64">
        <f>COUNTIFS(query!$B:$B,B$1,query!$E:$E,"&lt;="&amp;$A65,query!$F:$F,"&gt;="&amp;$A64)</f>
        <v>0</v>
      </c>
      <c r="C64">
        <f>COUNTIFS(query!$B:$B,C$1,query!$E:$E,"&lt;="&amp;$A65,query!$F:$F,"&gt;="&amp;$A64)</f>
        <v>0</v>
      </c>
      <c r="D64">
        <f>COUNTIFS(query!$B:$B,D$1,query!$E:$E,"&lt;="&amp;$A65,query!$F:$F,"&gt;="&amp;$A64)</f>
        <v>0</v>
      </c>
      <c r="E64">
        <f>COUNTIFS(query!$B:$B,E$1,query!$E:$E,"&lt;="&amp;$A65,query!$F:$F,"&gt;="&amp;$A64)</f>
        <v>0</v>
      </c>
      <c r="F64">
        <f>COUNTIFS(query!$B:$B,F$1,query!$E:$E,"&lt;="&amp;$A65,query!$F:$F,"&gt;="&amp;$A64)</f>
        <v>0</v>
      </c>
      <c r="G64">
        <f>COUNTIFS(query!$B:$B,G$1,query!$F:$F,"&lt;="&amp;$A65)</f>
        <v>0</v>
      </c>
      <c r="H64">
        <f>COUNTIFS(query!$B:$B,H$1,query!$F:$F,"&lt;="&amp;$A65)</f>
        <v>1</v>
      </c>
      <c r="I64">
        <f>COUNTIFS(query!$B:$B,I$1,query!$F:$F,"&lt;="&amp;$A65)</f>
        <v>0</v>
      </c>
      <c r="J64">
        <f>COUNTIFS(query!$B:$B,J$1,query!$F:$F,"&lt;="&amp;$A65)</f>
        <v>0</v>
      </c>
      <c r="K64">
        <f>COUNTIFS(query!$B:$B,K$1,query!$F:$F,"&lt;="&amp;$A65)</f>
        <v>0</v>
      </c>
    </row>
    <row r="65" spans="1:11" x14ac:dyDescent="0.45">
      <c r="A65" s="5">
        <f>A64+Metrics!B$5</f>
        <v>43340.50851388873</v>
      </c>
      <c r="B65">
        <f>COUNTIFS(query!$B:$B,B$1,query!$E:$E,"&lt;="&amp;$A66,query!$F:$F,"&gt;="&amp;$A65)</f>
        <v>0</v>
      </c>
      <c r="C65">
        <f>COUNTIFS(query!$B:$B,C$1,query!$E:$E,"&lt;="&amp;$A66,query!$F:$F,"&gt;="&amp;$A65)</f>
        <v>0</v>
      </c>
      <c r="D65">
        <f>COUNTIFS(query!$B:$B,D$1,query!$E:$E,"&lt;="&amp;$A66,query!$F:$F,"&gt;="&amp;$A65)</f>
        <v>0</v>
      </c>
      <c r="E65">
        <f>COUNTIFS(query!$B:$B,E$1,query!$E:$E,"&lt;="&amp;$A66,query!$F:$F,"&gt;="&amp;$A65)</f>
        <v>0</v>
      </c>
      <c r="F65">
        <f>COUNTIFS(query!$B:$B,F$1,query!$E:$E,"&lt;="&amp;$A66,query!$F:$F,"&gt;="&amp;$A65)</f>
        <v>0</v>
      </c>
      <c r="G65">
        <f>COUNTIFS(query!$B:$B,G$1,query!$F:$F,"&lt;="&amp;$A66)</f>
        <v>0</v>
      </c>
      <c r="H65">
        <f>COUNTIFS(query!$B:$B,H$1,query!$F:$F,"&lt;="&amp;$A66)</f>
        <v>1</v>
      </c>
      <c r="I65">
        <f>COUNTIFS(query!$B:$B,I$1,query!$F:$F,"&lt;="&amp;$A66)</f>
        <v>0</v>
      </c>
      <c r="J65">
        <f>COUNTIFS(query!$B:$B,J$1,query!$F:$F,"&lt;="&amp;$A66)</f>
        <v>0</v>
      </c>
      <c r="K65">
        <f>COUNTIFS(query!$B:$B,K$1,query!$F:$F,"&lt;="&amp;$A66)</f>
        <v>0</v>
      </c>
    </row>
    <row r="66" spans="1:11" x14ac:dyDescent="0.45">
      <c r="A66" s="5">
        <f>A65+Metrics!B$5</f>
        <v>43340.508527777616</v>
      </c>
      <c r="B66">
        <f>COUNTIFS(query!$B:$B,B$1,query!$E:$E,"&lt;="&amp;$A67,query!$F:$F,"&gt;="&amp;$A66)</f>
        <v>0</v>
      </c>
      <c r="C66">
        <f>COUNTIFS(query!$B:$B,C$1,query!$E:$E,"&lt;="&amp;$A67,query!$F:$F,"&gt;="&amp;$A66)</f>
        <v>0</v>
      </c>
      <c r="D66">
        <f>COUNTIFS(query!$B:$B,D$1,query!$E:$E,"&lt;="&amp;$A67,query!$F:$F,"&gt;="&amp;$A66)</f>
        <v>0</v>
      </c>
      <c r="E66">
        <f>COUNTIFS(query!$B:$B,E$1,query!$E:$E,"&lt;="&amp;$A67,query!$F:$F,"&gt;="&amp;$A66)</f>
        <v>0</v>
      </c>
      <c r="F66">
        <f>COUNTIFS(query!$B:$B,F$1,query!$E:$E,"&lt;="&amp;$A67,query!$F:$F,"&gt;="&amp;$A66)</f>
        <v>0</v>
      </c>
      <c r="G66">
        <f>COUNTIFS(query!$B:$B,G$1,query!$F:$F,"&lt;="&amp;$A67)</f>
        <v>0</v>
      </c>
      <c r="H66">
        <f>COUNTIFS(query!$B:$B,H$1,query!$F:$F,"&lt;="&amp;$A67)</f>
        <v>1</v>
      </c>
      <c r="I66">
        <f>COUNTIFS(query!$B:$B,I$1,query!$F:$F,"&lt;="&amp;$A67)</f>
        <v>0</v>
      </c>
      <c r="J66">
        <f>COUNTIFS(query!$B:$B,J$1,query!$F:$F,"&lt;="&amp;$A67)</f>
        <v>0</v>
      </c>
      <c r="K66">
        <f>COUNTIFS(query!$B:$B,K$1,query!$F:$F,"&lt;="&amp;$A67)</f>
        <v>0</v>
      </c>
    </row>
    <row r="67" spans="1:11" x14ac:dyDescent="0.45">
      <c r="A67" s="5">
        <f>A66+Metrics!B$5</f>
        <v>43340.508541666502</v>
      </c>
      <c r="B67">
        <f>COUNTIFS(query!$B:$B,B$1,query!$E:$E,"&lt;="&amp;$A68,query!$F:$F,"&gt;="&amp;$A67)</f>
        <v>0</v>
      </c>
      <c r="C67">
        <f>COUNTIFS(query!$B:$B,C$1,query!$E:$E,"&lt;="&amp;$A68,query!$F:$F,"&gt;="&amp;$A67)</f>
        <v>0</v>
      </c>
      <c r="D67">
        <f>COUNTIFS(query!$B:$B,D$1,query!$E:$E,"&lt;="&amp;$A68,query!$F:$F,"&gt;="&amp;$A67)</f>
        <v>0</v>
      </c>
      <c r="E67">
        <f>COUNTIFS(query!$B:$B,E$1,query!$E:$E,"&lt;="&amp;$A68,query!$F:$F,"&gt;="&amp;$A67)</f>
        <v>0</v>
      </c>
      <c r="F67">
        <f>COUNTIFS(query!$B:$B,F$1,query!$E:$E,"&lt;="&amp;$A68,query!$F:$F,"&gt;="&amp;$A67)</f>
        <v>0</v>
      </c>
      <c r="G67">
        <f>COUNTIFS(query!$B:$B,G$1,query!$F:$F,"&lt;="&amp;$A68)</f>
        <v>0</v>
      </c>
      <c r="H67">
        <f>COUNTIFS(query!$B:$B,H$1,query!$F:$F,"&lt;="&amp;$A68)</f>
        <v>1</v>
      </c>
      <c r="I67">
        <f>COUNTIFS(query!$B:$B,I$1,query!$F:$F,"&lt;="&amp;$A68)</f>
        <v>0</v>
      </c>
      <c r="J67">
        <f>COUNTIFS(query!$B:$B,J$1,query!$F:$F,"&lt;="&amp;$A68)</f>
        <v>0</v>
      </c>
      <c r="K67">
        <f>COUNTIFS(query!$B:$B,K$1,query!$F:$F,"&lt;="&amp;$A68)</f>
        <v>0</v>
      </c>
    </row>
    <row r="68" spans="1:11" x14ac:dyDescent="0.45">
      <c r="A68" s="5">
        <f>A67+Metrics!B$5</f>
        <v>43340.508555555389</v>
      </c>
      <c r="B68">
        <f>COUNTIFS(query!$B:$B,B$1,query!$E:$E,"&lt;="&amp;$A69,query!$F:$F,"&gt;="&amp;$A68)</f>
        <v>0</v>
      </c>
      <c r="C68">
        <f>COUNTIFS(query!$B:$B,C$1,query!$E:$E,"&lt;="&amp;$A69,query!$F:$F,"&gt;="&amp;$A68)</f>
        <v>0</v>
      </c>
      <c r="D68">
        <f>COUNTIFS(query!$B:$B,D$1,query!$E:$E,"&lt;="&amp;$A69,query!$F:$F,"&gt;="&amp;$A68)</f>
        <v>0</v>
      </c>
      <c r="E68">
        <f>COUNTIFS(query!$B:$B,E$1,query!$E:$E,"&lt;="&amp;$A69,query!$F:$F,"&gt;="&amp;$A68)</f>
        <v>0</v>
      </c>
      <c r="F68">
        <f>COUNTIFS(query!$B:$B,F$1,query!$E:$E,"&lt;="&amp;$A69,query!$F:$F,"&gt;="&amp;$A68)</f>
        <v>0</v>
      </c>
      <c r="G68">
        <f>COUNTIFS(query!$B:$B,G$1,query!$F:$F,"&lt;="&amp;$A69)</f>
        <v>0</v>
      </c>
      <c r="H68">
        <f>COUNTIFS(query!$B:$B,H$1,query!$F:$F,"&lt;="&amp;$A69)</f>
        <v>1</v>
      </c>
      <c r="I68">
        <f>COUNTIFS(query!$B:$B,I$1,query!$F:$F,"&lt;="&amp;$A69)</f>
        <v>0</v>
      </c>
      <c r="J68">
        <f>COUNTIFS(query!$B:$B,J$1,query!$F:$F,"&lt;="&amp;$A69)</f>
        <v>0</v>
      </c>
      <c r="K68">
        <f>COUNTIFS(query!$B:$B,K$1,query!$F:$F,"&lt;="&amp;$A69)</f>
        <v>0</v>
      </c>
    </row>
    <row r="69" spans="1:11" x14ac:dyDescent="0.45">
      <c r="A69" s="5">
        <f>A68+Metrics!B$5</f>
        <v>43340.508569444275</v>
      </c>
      <c r="B69">
        <f>COUNTIFS(query!$B:$B,B$1,query!$E:$E,"&lt;="&amp;$A70,query!$F:$F,"&gt;="&amp;$A69)</f>
        <v>0</v>
      </c>
      <c r="C69">
        <f>COUNTIFS(query!$B:$B,C$1,query!$E:$E,"&lt;="&amp;$A70,query!$F:$F,"&gt;="&amp;$A69)</f>
        <v>0</v>
      </c>
      <c r="D69">
        <f>COUNTIFS(query!$B:$B,D$1,query!$E:$E,"&lt;="&amp;$A70,query!$F:$F,"&gt;="&amp;$A69)</f>
        <v>0</v>
      </c>
      <c r="E69">
        <f>COUNTIFS(query!$B:$B,E$1,query!$E:$E,"&lt;="&amp;$A70,query!$F:$F,"&gt;="&amp;$A69)</f>
        <v>0</v>
      </c>
      <c r="F69">
        <f>COUNTIFS(query!$B:$B,F$1,query!$E:$E,"&lt;="&amp;$A70,query!$F:$F,"&gt;="&amp;$A69)</f>
        <v>0</v>
      </c>
      <c r="G69">
        <f>COUNTIFS(query!$B:$B,G$1,query!$F:$F,"&lt;="&amp;$A70)</f>
        <v>0</v>
      </c>
      <c r="H69">
        <f>COUNTIFS(query!$B:$B,H$1,query!$F:$F,"&lt;="&amp;$A70)</f>
        <v>1</v>
      </c>
      <c r="I69">
        <f>COUNTIFS(query!$B:$B,I$1,query!$F:$F,"&lt;="&amp;$A70)</f>
        <v>0</v>
      </c>
      <c r="J69">
        <f>COUNTIFS(query!$B:$B,J$1,query!$F:$F,"&lt;="&amp;$A70)</f>
        <v>0</v>
      </c>
      <c r="K69">
        <f>COUNTIFS(query!$B:$B,K$1,query!$F:$F,"&lt;="&amp;$A70)</f>
        <v>0</v>
      </c>
    </row>
    <row r="70" spans="1:11" x14ac:dyDescent="0.45">
      <c r="A70" s="5">
        <f>A69+Metrics!B$5</f>
        <v>43340.508583333161</v>
      </c>
      <c r="B70">
        <f>COUNTIFS(query!$B:$B,B$1,query!$E:$E,"&lt;="&amp;$A71,query!$F:$F,"&gt;="&amp;$A70)</f>
        <v>0</v>
      </c>
      <c r="C70">
        <f>COUNTIFS(query!$B:$B,C$1,query!$E:$E,"&lt;="&amp;$A71,query!$F:$F,"&gt;="&amp;$A70)</f>
        <v>0</v>
      </c>
      <c r="D70">
        <f>COUNTIFS(query!$B:$B,D$1,query!$E:$E,"&lt;="&amp;$A71,query!$F:$F,"&gt;="&amp;$A70)</f>
        <v>0</v>
      </c>
      <c r="E70">
        <f>COUNTIFS(query!$B:$B,E$1,query!$E:$E,"&lt;="&amp;$A71,query!$F:$F,"&gt;="&amp;$A70)</f>
        <v>0</v>
      </c>
      <c r="F70">
        <f>COUNTIFS(query!$B:$B,F$1,query!$E:$E,"&lt;="&amp;$A71,query!$F:$F,"&gt;="&amp;$A70)</f>
        <v>0</v>
      </c>
      <c r="G70">
        <f>COUNTIFS(query!$B:$B,G$1,query!$F:$F,"&lt;="&amp;$A71)</f>
        <v>0</v>
      </c>
      <c r="H70">
        <f>COUNTIFS(query!$B:$B,H$1,query!$F:$F,"&lt;="&amp;$A71)</f>
        <v>1</v>
      </c>
      <c r="I70">
        <f>COUNTIFS(query!$B:$B,I$1,query!$F:$F,"&lt;="&amp;$A71)</f>
        <v>0</v>
      </c>
      <c r="J70">
        <f>COUNTIFS(query!$B:$B,J$1,query!$F:$F,"&lt;="&amp;$A71)</f>
        <v>0</v>
      </c>
      <c r="K70">
        <f>COUNTIFS(query!$B:$B,K$1,query!$F:$F,"&lt;="&amp;$A71)</f>
        <v>0</v>
      </c>
    </row>
    <row r="71" spans="1:11" x14ac:dyDescent="0.45">
      <c r="A71" s="5">
        <f>A70+Metrics!B$5</f>
        <v>43340.508597222048</v>
      </c>
      <c r="B71">
        <f>COUNTIFS(query!$B:$B,B$1,query!$E:$E,"&lt;="&amp;$A72,query!$F:$F,"&gt;="&amp;$A71)</f>
        <v>0</v>
      </c>
      <c r="C71">
        <f>COUNTIFS(query!$B:$B,C$1,query!$E:$E,"&lt;="&amp;$A72,query!$F:$F,"&gt;="&amp;$A71)</f>
        <v>0</v>
      </c>
      <c r="D71">
        <f>COUNTIFS(query!$B:$B,D$1,query!$E:$E,"&lt;="&amp;$A72,query!$F:$F,"&gt;="&amp;$A71)</f>
        <v>0</v>
      </c>
      <c r="E71">
        <f>COUNTIFS(query!$B:$B,E$1,query!$E:$E,"&lt;="&amp;$A72,query!$F:$F,"&gt;="&amp;$A71)</f>
        <v>0</v>
      </c>
      <c r="F71">
        <f>COUNTIFS(query!$B:$B,F$1,query!$E:$E,"&lt;="&amp;$A72,query!$F:$F,"&gt;="&amp;$A71)</f>
        <v>0</v>
      </c>
      <c r="G71">
        <f>COUNTIFS(query!$B:$B,G$1,query!$F:$F,"&lt;="&amp;$A72)</f>
        <v>0</v>
      </c>
      <c r="H71">
        <f>COUNTIFS(query!$B:$B,H$1,query!$F:$F,"&lt;="&amp;$A72)</f>
        <v>1</v>
      </c>
      <c r="I71">
        <f>COUNTIFS(query!$B:$B,I$1,query!$F:$F,"&lt;="&amp;$A72)</f>
        <v>0</v>
      </c>
      <c r="J71">
        <f>COUNTIFS(query!$B:$B,J$1,query!$F:$F,"&lt;="&amp;$A72)</f>
        <v>0</v>
      </c>
      <c r="K71">
        <f>COUNTIFS(query!$B:$B,K$1,query!$F:$F,"&lt;="&amp;$A72)</f>
        <v>0</v>
      </c>
    </row>
    <row r="72" spans="1:11" x14ac:dyDescent="0.45">
      <c r="A72" s="5">
        <f>A71+Metrics!B$5</f>
        <v>43340.508611110934</v>
      </c>
      <c r="B72">
        <f>COUNTIFS(query!$B:$B,B$1,query!$E:$E,"&lt;="&amp;$A73,query!$F:$F,"&gt;="&amp;$A72)</f>
        <v>0</v>
      </c>
      <c r="C72">
        <f>COUNTIFS(query!$B:$B,C$1,query!$E:$E,"&lt;="&amp;$A73,query!$F:$F,"&gt;="&amp;$A72)</f>
        <v>0</v>
      </c>
      <c r="D72">
        <f>COUNTIFS(query!$B:$B,D$1,query!$E:$E,"&lt;="&amp;$A73,query!$F:$F,"&gt;="&amp;$A72)</f>
        <v>0</v>
      </c>
      <c r="E72">
        <f>COUNTIFS(query!$B:$B,E$1,query!$E:$E,"&lt;="&amp;$A73,query!$F:$F,"&gt;="&amp;$A72)</f>
        <v>0</v>
      </c>
      <c r="F72">
        <f>COUNTIFS(query!$B:$B,F$1,query!$E:$E,"&lt;="&amp;$A73,query!$F:$F,"&gt;="&amp;$A72)</f>
        <v>0</v>
      </c>
      <c r="G72">
        <f>COUNTIFS(query!$B:$B,G$1,query!$F:$F,"&lt;="&amp;$A73)</f>
        <v>0</v>
      </c>
      <c r="H72">
        <f>COUNTIFS(query!$B:$B,H$1,query!$F:$F,"&lt;="&amp;$A73)</f>
        <v>1</v>
      </c>
      <c r="I72">
        <f>COUNTIFS(query!$B:$B,I$1,query!$F:$F,"&lt;="&amp;$A73)</f>
        <v>0</v>
      </c>
      <c r="J72">
        <f>COUNTIFS(query!$B:$B,J$1,query!$F:$F,"&lt;="&amp;$A73)</f>
        <v>0</v>
      </c>
      <c r="K72">
        <f>COUNTIFS(query!$B:$B,K$1,query!$F:$F,"&lt;="&amp;$A73)</f>
        <v>0</v>
      </c>
    </row>
    <row r="73" spans="1:11" x14ac:dyDescent="0.45">
      <c r="A73" s="5">
        <f>A72+Metrics!B$5</f>
        <v>43340.50862499982</v>
      </c>
      <c r="B73">
        <f>COUNTIFS(query!$B:$B,B$1,query!$E:$E,"&lt;="&amp;$A74,query!$F:$F,"&gt;="&amp;$A73)</f>
        <v>0</v>
      </c>
      <c r="C73">
        <f>COUNTIFS(query!$B:$B,C$1,query!$E:$E,"&lt;="&amp;$A74,query!$F:$F,"&gt;="&amp;$A73)</f>
        <v>0</v>
      </c>
      <c r="D73">
        <f>COUNTIFS(query!$B:$B,D$1,query!$E:$E,"&lt;="&amp;$A74,query!$F:$F,"&gt;="&amp;$A73)</f>
        <v>0</v>
      </c>
      <c r="E73">
        <f>COUNTIFS(query!$B:$B,E$1,query!$E:$E,"&lt;="&amp;$A74,query!$F:$F,"&gt;="&amp;$A73)</f>
        <v>0</v>
      </c>
      <c r="F73">
        <f>COUNTIFS(query!$B:$B,F$1,query!$E:$E,"&lt;="&amp;$A74,query!$F:$F,"&gt;="&amp;$A73)</f>
        <v>0</v>
      </c>
      <c r="G73">
        <f>COUNTIFS(query!$B:$B,G$1,query!$F:$F,"&lt;="&amp;$A74)</f>
        <v>0</v>
      </c>
      <c r="H73">
        <f>COUNTIFS(query!$B:$B,H$1,query!$F:$F,"&lt;="&amp;$A74)</f>
        <v>1</v>
      </c>
      <c r="I73">
        <f>COUNTIFS(query!$B:$B,I$1,query!$F:$F,"&lt;="&amp;$A74)</f>
        <v>0</v>
      </c>
      <c r="J73">
        <f>COUNTIFS(query!$B:$B,J$1,query!$F:$F,"&lt;="&amp;$A74)</f>
        <v>0</v>
      </c>
      <c r="K73">
        <f>COUNTIFS(query!$B:$B,K$1,query!$F:$F,"&lt;="&amp;$A74)</f>
        <v>0</v>
      </c>
    </row>
    <row r="74" spans="1:11" x14ac:dyDescent="0.45">
      <c r="A74" s="5">
        <f>A73+Metrics!B$5</f>
        <v>43340.508638888707</v>
      </c>
      <c r="B74">
        <f>COUNTIFS(query!$B:$B,B$1,query!$E:$E,"&lt;="&amp;$A75,query!$F:$F,"&gt;="&amp;$A74)</f>
        <v>0</v>
      </c>
      <c r="C74">
        <f>COUNTIFS(query!$B:$B,C$1,query!$E:$E,"&lt;="&amp;$A75,query!$F:$F,"&gt;="&amp;$A74)</f>
        <v>0</v>
      </c>
      <c r="D74">
        <f>COUNTIFS(query!$B:$B,D$1,query!$E:$E,"&lt;="&amp;$A75,query!$F:$F,"&gt;="&amp;$A74)</f>
        <v>0</v>
      </c>
      <c r="E74">
        <f>COUNTIFS(query!$B:$B,E$1,query!$E:$E,"&lt;="&amp;$A75,query!$F:$F,"&gt;="&amp;$A74)</f>
        <v>0</v>
      </c>
      <c r="F74">
        <f>COUNTIFS(query!$B:$B,F$1,query!$E:$E,"&lt;="&amp;$A75,query!$F:$F,"&gt;="&amp;$A74)</f>
        <v>0</v>
      </c>
      <c r="G74">
        <f>COUNTIFS(query!$B:$B,G$1,query!$F:$F,"&lt;="&amp;$A75)</f>
        <v>0</v>
      </c>
      <c r="H74">
        <f>COUNTIFS(query!$B:$B,H$1,query!$F:$F,"&lt;="&amp;$A75)</f>
        <v>1</v>
      </c>
      <c r="I74">
        <f>COUNTIFS(query!$B:$B,I$1,query!$F:$F,"&lt;="&amp;$A75)</f>
        <v>0</v>
      </c>
      <c r="J74">
        <f>COUNTIFS(query!$B:$B,J$1,query!$F:$F,"&lt;="&amp;$A75)</f>
        <v>0</v>
      </c>
      <c r="K74">
        <f>COUNTIFS(query!$B:$B,K$1,query!$F:$F,"&lt;="&amp;$A75)</f>
        <v>0</v>
      </c>
    </row>
    <row r="75" spans="1:11" x14ac:dyDescent="0.45">
      <c r="A75" s="5">
        <f>A74+Metrics!B$5</f>
        <v>43340.508652777593</v>
      </c>
      <c r="B75">
        <f>COUNTIFS(query!$B:$B,B$1,query!$E:$E,"&lt;="&amp;$A76,query!$F:$F,"&gt;="&amp;$A75)</f>
        <v>0</v>
      </c>
      <c r="C75">
        <f>COUNTIFS(query!$B:$B,C$1,query!$E:$E,"&lt;="&amp;$A76,query!$F:$F,"&gt;="&amp;$A75)</f>
        <v>0</v>
      </c>
      <c r="D75">
        <f>COUNTIFS(query!$B:$B,D$1,query!$E:$E,"&lt;="&amp;$A76,query!$F:$F,"&gt;="&amp;$A75)</f>
        <v>0</v>
      </c>
      <c r="E75">
        <f>COUNTIFS(query!$B:$B,E$1,query!$E:$E,"&lt;="&amp;$A76,query!$F:$F,"&gt;="&amp;$A75)</f>
        <v>0</v>
      </c>
      <c r="F75">
        <f>COUNTIFS(query!$B:$B,F$1,query!$E:$E,"&lt;="&amp;$A76,query!$F:$F,"&gt;="&amp;$A75)</f>
        <v>0</v>
      </c>
      <c r="G75">
        <f>COUNTIFS(query!$B:$B,G$1,query!$F:$F,"&lt;="&amp;$A76)</f>
        <v>0</v>
      </c>
      <c r="H75">
        <f>COUNTIFS(query!$B:$B,H$1,query!$F:$F,"&lt;="&amp;$A76)</f>
        <v>1</v>
      </c>
      <c r="I75">
        <f>COUNTIFS(query!$B:$B,I$1,query!$F:$F,"&lt;="&amp;$A76)</f>
        <v>0</v>
      </c>
      <c r="J75">
        <f>COUNTIFS(query!$B:$B,J$1,query!$F:$F,"&lt;="&amp;$A76)</f>
        <v>0</v>
      </c>
      <c r="K75">
        <f>COUNTIFS(query!$B:$B,K$1,query!$F:$F,"&lt;="&amp;$A76)</f>
        <v>0</v>
      </c>
    </row>
    <row r="76" spans="1:11" x14ac:dyDescent="0.45">
      <c r="A76" s="5">
        <f>A75+Metrics!B$5</f>
        <v>43340.508666666479</v>
      </c>
      <c r="B76">
        <f>COUNTIFS(query!$B:$B,B$1,query!$E:$E,"&lt;="&amp;$A77,query!$F:$F,"&gt;="&amp;$A76)</f>
        <v>0</v>
      </c>
      <c r="C76">
        <f>COUNTIFS(query!$B:$B,C$1,query!$E:$E,"&lt;="&amp;$A77,query!$F:$F,"&gt;="&amp;$A76)</f>
        <v>0</v>
      </c>
      <c r="D76">
        <f>COUNTIFS(query!$B:$B,D$1,query!$E:$E,"&lt;="&amp;$A77,query!$F:$F,"&gt;="&amp;$A76)</f>
        <v>0</v>
      </c>
      <c r="E76">
        <f>COUNTIFS(query!$B:$B,E$1,query!$E:$E,"&lt;="&amp;$A77,query!$F:$F,"&gt;="&amp;$A76)</f>
        <v>0</v>
      </c>
      <c r="F76">
        <f>COUNTIFS(query!$B:$B,F$1,query!$E:$E,"&lt;="&amp;$A77,query!$F:$F,"&gt;="&amp;$A76)</f>
        <v>0</v>
      </c>
      <c r="G76">
        <f>COUNTIFS(query!$B:$B,G$1,query!$F:$F,"&lt;="&amp;$A77)</f>
        <v>0</v>
      </c>
      <c r="H76">
        <f>COUNTIFS(query!$B:$B,H$1,query!$F:$F,"&lt;="&amp;$A77)</f>
        <v>1</v>
      </c>
      <c r="I76">
        <f>COUNTIFS(query!$B:$B,I$1,query!$F:$F,"&lt;="&amp;$A77)</f>
        <v>0</v>
      </c>
      <c r="J76">
        <f>COUNTIFS(query!$B:$B,J$1,query!$F:$F,"&lt;="&amp;$A77)</f>
        <v>0</v>
      </c>
      <c r="K76">
        <f>COUNTIFS(query!$B:$B,K$1,query!$F:$F,"&lt;="&amp;$A77)</f>
        <v>0</v>
      </c>
    </row>
    <row r="77" spans="1:11" x14ac:dyDescent="0.45">
      <c r="A77" s="5">
        <f>A76+Metrics!B$5</f>
        <v>43340.508680555366</v>
      </c>
      <c r="B77">
        <f>COUNTIFS(query!$B:$B,B$1,query!$E:$E,"&lt;="&amp;$A78,query!$F:$F,"&gt;="&amp;$A77)</f>
        <v>0</v>
      </c>
      <c r="C77">
        <f>COUNTIFS(query!$B:$B,C$1,query!$E:$E,"&lt;="&amp;$A78,query!$F:$F,"&gt;="&amp;$A77)</f>
        <v>0</v>
      </c>
      <c r="D77">
        <f>COUNTIFS(query!$B:$B,D$1,query!$E:$E,"&lt;="&amp;$A78,query!$F:$F,"&gt;="&amp;$A77)</f>
        <v>0</v>
      </c>
      <c r="E77">
        <f>COUNTIFS(query!$B:$B,E$1,query!$E:$E,"&lt;="&amp;$A78,query!$F:$F,"&gt;="&amp;$A77)</f>
        <v>0</v>
      </c>
      <c r="F77">
        <f>COUNTIFS(query!$B:$B,F$1,query!$E:$E,"&lt;="&amp;$A78,query!$F:$F,"&gt;="&amp;$A77)</f>
        <v>0</v>
      </c>
      <c r="G77">
        <f>COUNTIFS(query!$B:$B,G$1,query!$F:$F,"&lt;="&amp;$A78)</f>
        <v>0</v>
      </c>
      <c r="H77">
        <f>COUNTIFS(query!$B:$B,H$1,query!$F:$F,"&lt;="&amp;$A78)</f>
        <v>1</v>
      </c>
      <c r="I77">
        <f>COUNTIFS(query!$B:$B,I$1,query!$F:$F,"&lt;="&amp;$A78)</f>
        <v>0</v>
      </c>
      <c r="J77">
        <f>COUNTIFS(query!$B:$B,J$1,query!$F:$F,"&lt;="&amp;$A78)</f>
        <v>0</v>
      </c>
      <c r="K77">
        <f>COUNTIFS(query!$B:$B,K$1,query!$F:$F,"&lt;="&amp;$A78)</f>
        <v>0</v>
      </c>
    </row>
    <row r="78" spans="1:11" x14ac:dyDescent="0.45">
      <c r="A78" s="5">
        <f>A77+Metrics!B$5</f>
        <v>43340.508694444252</v>
      </c>
      <c r="B78">
        <f>COUNTIFS(query!$B:$B,B$1,query!$E:$E,"&lt;="&amp;$A79,query!$F:$F,"&gt;="&amp;$A78)</f>
        <v>0</v>
      </c>
      <c r="C78">
        <f>COUNTIFS(query!$B:$B,C$1,query!$E:$E,"&lt;="&amp;$A79,query!$F:$F,"&gt;="&amp;$A78)</f>
        <v>0</v>
      </c>
      <c r="D78">
        <f>COUNTIFS(query!$B:$B,D$1,query!$E:$E,"&lt;="&amp;$A79,query!$F:$F,"&gt;="&amp;$A78)</f>
        <v>0</v>
      </c>
      <c r="E78">
        <f>COUNTIFS(query!$B:$B,E$1,query!$E:$E,"&lt;="&amp;$A79,query!$F:$F,"&gt;="&amp;$A78)</f>
        <v>0</v>
      </c>
      <c r="F78">
        <f>COUNTIFS(query!$B:$B,F$1,query!$E:$E,"&lt;="&amp;$A79,query!$F:$F,"&gt;="&amp;$A78)</f>
        <v>0</v>
      </c>
      <c r="G78">
        <f>COUNTIFS(query!$B:$B,G$1,query!$F:$F,"&lt;="&amp;$A79)</f>
        <v>0</v>
      </c>
      <c r="H78">
        <f>COUNTIFS(query!$B:$B,H$1,query!$F:$F,"&lt;="&amp;$A79)</f>
        <v>1</v>
      </c>
      <c r="I78">
        <f>COUNTIFS(query!$B:$B,I$1,query!$F:$F,"&lt;="&amp;$A79)</f>
        <v>0</v>
      </c>
      <c r="J78">
        <f>COUNTIFS(query!$B:$B,J$1,query!$F:$F,"&lt;="&amp;$A79)</f>
        <v>0</v>
      </c>
      <c r="K78">
        <f>COUNTIFS(query!$B:$B,K$1,query!$F:$F,"&lt;="&amp;$A79)</f>
        <v>0</v>
      </c>
    </row>
    <row r="79" spans="1:11" x14ac:dyDescent="0.45">
      <c r="A79" s="5">
        <f>A78+Metrics!B$5</f>
        <v>43340.508708333138</v>
      </c>
      <c r="B79">
        <f>COUNTIFS(query!$B:$B,B$1,query!$E:$E,"&lt;="&amp;$A80,query!$F:$F,"&gt;="&amp;$A79)</f>
        <v>0</v>
      </c>
      <c r="C79">
        <f>COUNTIFS(query!$B:$B,C$1,query!$E:$E,"&lt;="&amp;$A80,query!$F:$F,"&gt;="&amp;$A79)</f>
        <v>0</v>
      </c>
      <c r="D79">
        <f>COUNTIFS(query!$B:$B,D$1,query!$E:$E,"&lt;="&amp;$A80,query!$F:$F,"&gt;="&amp;$A79)</f>
        <v>0</v>
      </c>
      <c r="E79">
        <f>COUNTIFS(query!$B:$B,E$1,query!$E:$E,"&lt;="&amp;$A80,query!$F:$F,"&gt;="&amp;$A79)</f>
        <v>0</v>
      </c>
      <c r="F79">
        <f>COUNTIFS(query!$B:$B,F$1,query!$E:$E,"&lt;="&amp;$A80,query!$F:$F,"&gt;="&amp;$A79)</f>
        <v>0</v>
      </c>
      <c r="G79">
        <f>COUNTIFS(query!$B:$B,G$1,query!$F:$F,"&lt;="&amp;$A80)</f>
        <v>0</v>
      </c>
      <c r="H79">
        <f>COUNTIFS(query!$B:$B,H$1,query!$F:$F,"&lt;="&amp;$A80)</f>
        <v>1</v>
      </c>
      <c r="I79">
        <f>COUNTIFS(query!$B:$B,I$1,query!$F:$F,"&lt;="&amp;$A80)</f>
        <v>0</v>
      </c>
      <c r="J79">
        <f>COUNTIFS(query!$B:$B,J$1,query!$F:$F,"&lt;="&amp;$A80)</f>
        <v>0</v>
      </c>
      <c r="K79">
        <f>COUNTIFS(query!$B:$B,K$1,query!$F:$F,"&lt;="&amp;$A80)</f>
        <v>0</v>
      </c>
    </row>
    <row r="80" spans="1:11" x14ac:dyDescent="0.45">
      <c r="A80" s="5">
        <f>A79+Metrics!B$5</f>
        <v>43340.508722222025</v>
      </c>
      <c r="B80">
        <f>COUNTIFS(query!$B:$B,B$1,query!$E:$E,"&lt;="&amp;$A81,query!$F:$F,"&gt;="&amp;$A80)</f>
        <v>0</v>
      </c>
      <c r="C80">
        <f>COUNTIFS(query!$B:$B,C$1,query!$E:$E,"&lt;="&amp;$A81,query!$F:$F,"&gt;="&amp;$A80)</f>
        <v>0</v>
      </c>
      <c r="D80">
        <f>COUNTIFS(query!$B:$B,D$1,query!$E:$E,"&lt;="&amp;$A81,query!$F:$F,"&gt;="&amp;$A80)</f>
        <v>0</v>
      </c>
      <c r="E80">
        <f>COUNTIFS(query!$B:$B,E$1,query!$E:$E,"&lt;="&amp;$A81,query!$F:$F,"&gt;="&amp;$A80)</f>
        <v>0</v>
      </c>
      <c r="F80">
        <f>COUNTIFS(query!$B:$B,F$1,query!$E:$E,"&lt;="&amp;$A81,query!$F:$F,"&gt;="&amp;$A80)</f>
        <v>0</v>
      </c>
      <c r="G80">
        <f>COUNTIFS(query!$B:$B,G$1,query!$F:$F,"&lt;="&amp;$A81)</f>
        <v>0</v>
      </c>
      <c r="H80">
        <f>COUNTIFS(query!$B:$B,H$1,query!$F:$F,"&lt;="&amp;$A81)</f>
        <v>1</v>
      </c>
      <c r="I80">
        <f>COUNTIFS(query!$B:$B,I$1,query!$F:$F,"&lt;="&amp;$A81)</f>
        <v>0</v>
      </c>
      <c r="J80">
        <f>COUNTIFS(query!$B:$B,J$1,query!$F:$F,"&lt;="&amp;$A81)</f>
        <v>0</v>
      </c>
      <c r="K80">
        <f>COUNTIFS(query!$B:$B,K$1,query!$F:$F,"&lt;="&amp;$A81)</f>
        <v>0</v>
      </c>
    </row>
    <row r="81" spans="1:11" x14ac:dyDescent="0.45">
      <c r="A81" s="5">
        <f>A80+Metrics!B$5</f>
        <v>43340.508736110911</v>
      </c>
      <c r="B81">
        <f>COUNTIFS(query!$B:$B,B$1,query!$E:$E,"&lt;="&amp;$A82,query!$F:$F,"&gt;="&amp;$A81)</f>
        <v>0</v>
      </c>
      <c r="C81">
        <f>COUNTIFS(query!$B:$B,C$1,query!$E:$E,"&lt;="&amp;$A82,query!$F:$F,"&gt;="&amp;$A81)</f>
        <v>0</v>
      </c>
      <c r="D81">
        <f>COUNTIFS(query!$B:$B,D$1,query!$E:$E,"&lt;="&amp;$A82,query!$F:$F,"&gt;="&amp;$A81)</f>
        <v>0</v>
      </c>
      <c r="E81">
        <f>COUNTIFS(query!$B:$B,E$1,query!$E:$E,"&lt;="&amp;$A82,query!$F:$F,"&gt;="&amp;$A81)</f>
        <v>0</v>
      </c>
      <c r="F81">
        <f>COUNTIFS(query!$B:$B,F$1,query!$E:$E,"&lt;="&amp;$A82,query!$F:$F,"&gt;="&amp;$A81)</f>
        <v>0</v>
      </c>
      <c r="G81">
        <f>COUNTIFS(query!$B:$B,G$1,query!$F:$F,"&lt;="&amp;$A82)</f>
        <v>0</v>
      </c>
      <c r="H81">
        <f>COUNTIFS(query!$B:$B,H$1,query!$F:$F,"&lt;="&amp;$A82)</f>
        <v>1</v>
      </c>
      <c r="I81">
        <f>COUNTIFS(query!$B:$B,I$1,query!$F:$F,"&lt;="&amp;$A82)</f>
        <v>0</v>
      </c>
      <c r="J81">
        <f>COUNTIFS(query!$B:$B,J$1,query!$F:$F,"&lt;="&amp;$A82)</f>
        <v>0</v>
      </c>
      <c r="K81">
        <f>COUNTIFS(query!$B:$B,K$1,query!$F:$F,"&lt;="&amp;$A82)</f>
        <v>0</v>
      </c>
    </row>
    <row r="82" spans="1:11" x14ac:dyDescent="0.45">
      <c r="A82" s="5">
        <f>A81+Metrics!B$5</f>
        <v>43340.508749999797</v>
      </c>
      <c r="B82">
        <f>COUNTIFS(query!$B:$B,B$1,query!$E:$E,"&lt;="&amp;$A83,query!$F:$F,"&gt;="&amp;$A82)</f>
        <v>0</v>
      </c>
      <c r="C82">
        <f>COUNTIFS(query!$B:$B,C$1,query!$E:$E,"&lt;="&amp;$A83,query!$F:$F,"&gt;="&amp;$A82)</f>
        <v>0</v>
      </c>
      <c r="D82">
        <f>COUNTIFS(query!$B:$B,D$1,query!$E:$E,"&lt;="&amp;$A83,query!$F:$F,"&gt;="&amp;$A82)</f>
        <v>0</v>
      </c>
      <c r="E82">
        <f>COUNTIFS(query!$B:$B,E$1,query!$E:$E,"&lt;="&amp;$A83,query!$F:$F,"&gt;="&amp;$A82)</f>
        <v>0</v>
      </c>
      <c r="F82">
        <f>COUNTIFS(query!$B:$B,F$1,query!$E:$E,"&lt;="&amp;$A83,query!$F:$F,"&gt;="&amp;$A82)</f>
        <v>0</v>
      </c>
      <c r="G82">
        <f>COUNTIFS(query!$B:$B,G$1,query!$F:$F,"&lt;="&amp;$A83)</f>
        <v>0</v>
      </c>
      <c r="H82">
        <f>COUNTIFS(query!$B:$B,H$1,query!$F:$F,"&lt;="&amp;$A83)</f>
        <v>1</v>
      </c>
      <c r="I82">
        <f>COUNTIFS(query!$B:$B,I$1,query!$F:$F,"&lt;="&amp;$A83)</f>
        <v>0</v>
      </c>
      <c r="J82">
        <f>COUNTIFS(query!$B:$B,J$1,query!$F:$F,"&lt;="&amp;$A83)</f>
        <v>0</v>
      </c>
      <c r="K82">
        <f>COUNTIFS(query!$B:$B,K$1,query!$F:$F,"&lt;="&amp;$A83)</f>
        <v>0</v>
      </c>
    </row>
    <row r="83" spans="1:11" x14ac:dyDescent="0.45">
      <c r="A83" s="5">
        <f>A82+Metrics!B$5</f>
        <v>43340.508763888683</v>
      </c>
      <c r="B83">
        <f>COUNTIFS(query!$B:$B,B$1,query!$E:$E,"&lt;="&amp;$A84,query!$F:$F,"&gt;="&amp;$A83)</f>
        <v>0</v>
      </c>
      <c r="C83">
        <f>COUNTIFS(query!$B:$B,C$1,query!$E:$E,"&lt;="&amp;$A84,query!$F:$F,"&gt;="&amp;$A83)</f>
        <v>0</v>
      </c>
      <c r="D83">
        <f>COUNTIFS(query!$B:$B,D$1,query!$E:$E,"&lt;="&amp;$A84,query!$F:$F,"&gt;="&amp;$A83)</f>
        <v>0</v>
      </c>
      <c r="E83">
        <f>COUNTIFS(query!$B:$B,E$1,query!$E:$E,"&lt;="&amp;$A84,query!$F:$F,"&gt;="&amp;$A83)</f>
        <v>0</v>
      </c>
      <c r="F83">
        <f>COUNTIFS(query!$B:$B,F$1,query!$E:$E,"&lt;="&amp;$A84,query!$F:$F,"&gt;="&amp;$A83)</f>
        <v>0</v>
      </c>
      <c r="G83">
        <f>COUNTIFS(query!$B:$B,G$1,query!$F:$F,"&lt;="&amp;$A84)</f>
        <v>0</v>
      </c>
      <c r="H83">
        <f>COUNTIFS(query!$B:$B,H$1,query!$F:$F,"&lt;="&amp;$A84)</f>
        <v>1</v>
      </c>
      <c r="I83">
        <f>COUNTIFS(query!$B:$B,I$1,query!$F:$F,"&lt;="&amp;$A84)</f>
        <v>0</v>
      </c>
      <c r="J83">
        <f>COUNTIFS(query!$B:$B,J$1,query!$F:$F,"&lt;="&amp;$A84)</f>
        <v>0</v>
      </c>
      <c r="K83">
        <f>COUNTIFS(query!$B:$B,K$1,query!$F:$F,"&lt;="&amp;$A84)</f>
        <v>0</v>
      </c>
    </row>
    <row r="84" spans="1:11" x14ac:dyDescent="0.45">
      <c r="A84" s="5">
        <f>A83+Metrics!B$5</f>
        <v>43340.50877777757</v>
      </c>
      <c r="B84">
        <f>COUNTIFS(query!$B:$B,B$1,query!$E:$E,"&lt;="&amp;$A85,query!$F:$F,"&gt;="&amp;$A84)</f>
        <v>0</v>
      </c>
      <c r="C84">
        <f>COUNTIFS(query!$B:$B,C$1,query!$E:$E,"&lt;="&amp;$A85,query!$F:$F,"&gt;="&amp;$A84)</f>
        <v>0</v>
      </c>
      <c r="D84">
        <f>COUNTIFS(query!$B:$B,D$1,query!$E:$E,"&lt;="&amp;$A85,query!$F:$F,"&gt;="&amp;$A84)</f>
        <v>0</v>
      </c>
      <c r="E84">
        <f>COUNTIFS(query!$B:$B,E$1,query!$E:$E,"&lt;="&amp;$A85,query!$F:$F,"&gt;="&amp;$A84)</f>
        <v>0</v>
      </c>
      <c r="F84">
        <f>COUNTIFS(query!$B:$B,F$1,query!$E:$E,"&lt;="&amp;$A85,query!$F:$F,"&gt;="&amp;$A84)</f>
        <v>0</v>
      </c>
      <c r="G84">
        <f>COUNTIFS(query!$B:$B,G$1,query!$F:$F,"&lt;="&amp;$A85)</f>
        <v>0</v>
      </c>
      <c r="H84">
        <f>COUNTIFS(query!$B:$B,H$1,query!$F:$F,"&lt;="&amp;$A85)</f>
        <v>1</v>
      </c>
      <c r="I84">
        <f>COUNTIFS(query!$B:$B,I$1,query!$F:$F,"&lt;="&amp;$A85)</f>
        <v>0</v>
      </c>
      <c r="J84">
        <f>COUNTIFS(query!$B:$B,J$1,query!$F:$F,"&lt;="&amp;$A85)</f>
        <v>0</v>
      </c>
      <c r="K84">
        <f>COUNTIFS(query!$B:$B,K$1,query!$F:$F,"&lt;="&amp;$A85)</f>
        <v>0</v>
      </c>
    </row>
    <row r="85" spans="1:11" x14ac:dyDescent="0.45">
      <c r="A85" s="5">
        <f>A84+Metrics!B$5</f>
        <v>43340.508791666456</v>
      </c>
      <c r="B85">
        <f>COUNTIFS(query!$B:$B,B$1,query!$E:$E,"&lt;="&amp;$A86,query!$F:$F,"&gt;="&amp;$A85)</f>
        <v>0</v>
      </c>
      <c r="C85">
        <f>COUNTIFS(query!$B:$B,C$1,query!$E:$E,"&lt;="&amp;$A86,query!$F:$F,"&gt;="&amp;$A85)</f>
        <v>0</v>
      </c>
      <c r="D85">
        <f>COUNTIFS(query!$B:$B,D$1,query!$E:$E,"&lt;="&amp;$A86,query!$F:$F,"&gt;="&amp;$A85)</f>
        <v>0</v>
      </c>
      <c r="E85">
        <f>COUNTIFS(query!$B:$B,E$1,query!$E:$E,"&lt;="&amp;$A86,query!$F:$F,"&gt;="&amp;$A85)</f>
        <v>0</v>
      </c>
      <c r="F85">
        <f>COUNTIFS(query!$B:$B,F$1,query!$E:$E,"&lt;="&amp;$A86,query!$F:$F,"&gt;="&amp;$A85)</f>
        <v>0</v>
      </c>
      <c r="G85">
        <f>COUNTIFS(query!$B:$B,G$1,query!$F:$F,"&lt;="&amp;$A86)</f>
        <v>0</v>
      </c>
      <c r="H85">
        <f>COUNTIFS(query!$B:$B,H$1,query!$F:$F,"&lt;="&amp;$A86)</f>
        <v>1</v>
      </c>
      <c r="I85">
        <f>COUNTIFS(query!$B:$B,I$1,query!$F:$F,"&lt;="&amp;$A86)</f>
        <v>0</v>
      </c>
      <c r="J85">
        <f>COUNTIFS(query!$B:$B,J$1,query!$F:$F,"&lt;="&amp;$A86)</f>
        <v>0</v>
      </c>
      <c r="K85">
        <f>COUNTIFS(query!$B:$B,K$1,query!$F:$F,"&lt;="&amp;$A86)</f>
        <v>0</v>
      </c>
    </row>
    <row r="86" spans="1:11" x14ac:dyDescent="0.45">
      <c r="A86" s="5">
        <f>A85+Metrics!B$5</f>
        <v>43340.508805555342</v>
      </c>
      <c r="B86">
        <f>COUNTIFS(query!$B:$B,B$1,query!$E:$E,"&lt;="&amp;$A87,query!$F:$F,"&gt;="&amp;$A86)</f>
        <v>0</v>
      </c>
      <c r="C86">
        <f>COUNTIFS(query!$B:$B,C$1,query!$E:$E,"&lt;="&amp;$A87,query!$F:$F,"&gt;="&amp;$A86)</f>
        <v>0</v>
      </c>
      <c r="D86">
        <f>COUNTIFS(query!$B:$B,D$1,query!$E:$E,"&lt;="&amp;$A87,query!$F:$F,"&gt;="&amp;$A86)</f>
        <v>0</v>
      </c>
      <c r="E86">
        <f>COUNTIFS(query!$B:$B,E$1,query!$E:$E,"&lt;="&amp;$A87,query!$F:$F,"&gt;="&amp;$A86)</f>
        <v>0</v>
      </c>
      <c r="F86">
        <f>COUNTIFS(query!$B:$B,F$1,query!$E:$E,"&lt;="&amp;$A87,query!$F:$F,"&gt;="&amp;$A86)</f>
        <v>0</v>
      </c>
      <c r="G86">
        <f>COUNTIFS(query!$B:$B,G$1,query!$F:$F,"&lt;="&amp;$A87)</f>
        <v>0</v>
      </c>
      <c r="H86">
        <f>COUNTIFS(query!$B:$B,H$1,query!$F:$F,"&lt;="&amp;$A87)</f>
        <v>1</v>
      </c>
      <c r="I86">
        <f>COUNTIFS(query!$B:$B,I$1,query!$F:$F,"&lt;="&amp;$A87)</f>
        <v>0</v>
      </c>
      <c r="J86">
        <f>COUNTIFS(query!$B:$B,J$1,query!$F:$F,"&lt;="&amp;$A87)</f>
        <v>0</v>
      </c>
      <c r="K86">
        <f>COUNTIFS(query!$B:$B,K$1,query!$F:$F,"&lt;="&amp;$A87)</f>
        <v>0</v>
      </c>
    </row>
    <row r="87" spans="1:11" x14ac:dyDescent="0.45">
      <c r="A87" s="5">
        <f>A86+Metrics!B$5</f>
        <v>43340.508819444229</v>
      </c>
      <c r="B87">
        <f>COUNTIFS(query!$B:$B,B$1,query!$E:$E,"&lt;="&amp;$A88,query!$F:$F,"&gt;="&amp;$A87)</f>
        <v>0</v>
      </c>
      <c r="C87">
        <f>COUNTIFS(query!$B:$B,C$1,query!$E:$E,"&lt;="&amp;$A88,query!$F:$F,"&gt;="&amp;$A87)</f>
        <v>0</v>
      </c>
      <c r="D87">
        <f>COUNTIFS(query!$B:$B,D$1,query!$E:$E,"&lt;="&amp;$A88,query!$F:$F,"&gt;="&amp;$A87)</f>
        <v>0</v>
      </c>
      <c r="E87">
        <f>COUNTIFS(query!$B:$B,E$1,query!$E:$E,"&lt;="&amp;$A88,query!$F:$F,"&gt;="&amp;$A87)</f>
        <v>0</v>
      </c>
      <c r="F87">
        <f>COUNTIFS(query!$B:$B,F$1,query!$E:$E,"&lt;="&amp;$A88,query!$F:$F,"&gt;="&amp;$A87)</f>
        <v>0</v>
      </c>
      <c r="G87">
        <f>COUNTIFS(query!$B:$B,G$1,query!$F:$F,"&lt;="&amp;$A88)</f>
        <v>0</v>
      </c>
      <c r="H87">
        <f>COUNTIFS(query!$B:$B,H$1,query!$F:$F,"&lt;="&amp;$A88)</f>
        <v>1</v>
      </c>
      <c r="I87">
        <f>COUNTIFS(query!$B:$B,I$1,query!$F:$F,"&lt;="&amp;$A88)</f>
        <v>0</v>
      </c>
      <c r="J87">
        <f>COUNTIFS(query!$B:$B,J$1,query!$F:$F,"&lt;="&amp;$A88)</f>
        <v>0</v>
      </c>
      <c r="K87">
        <f>COUNTIFS(query!$B:$B,K$1,query!$F:$F,"&lt;="&amp;$A88)</f>
        <v>0</v>
      </c>
    </row>
    <row r="88" spans="1:11" x14ac:dyDescent="0.45">
      <c r="A88" s="5">
        <f>A87+Metrics!B$5</f>
        <v>43340.508833333115</v>
      </c>
      <c r="B88">
        <f>COUNTIFS(query!$B:$B,B$1,query!$E:$E,"&lt;="&amp;$A89,query!$F:$F,"&gt;="&amp;$A88)</f>
        <v>0</v>
      </c>
      <c r="C88">
        <f>COUNTIFS(query!$B:$B,C$1,query!$E:$E,"&lt;="&amp;$A89,query!$F:$F,"&gt;="&amp;$A88)</f>
        <v>0</v>
      </c>
      <c r="D88">
        <f>COUNTIFS(query!$B:$B,D$1,query!$E:$E,"&lt;="&amp;$A89,query!$F:$F,"&gt;="&amp;$A88)</f>
        <v>0</v>
      </c>
      <c r="E88">
        <f>COUNTIFS(query!$B:$B,E$1,query!$E:$E,"&lt;="&amp;$A89,query!$F:$F,"&gt;="&amp;$A88)</f>
        <v>0</v>
      </c>
      <c r="F88">
        <f>COUNTIFS(query!$B:$B,F$1,query!$E:$E,"&lt;="&amp;$A89,query!$F:$F,"&gt;="&amp;$A88)</f>
        <v>0</v>
      </c>
      <c r="G88">
        <f>COUNTIFS(query!$B:$B,G$1,query!$F:$F,"&lt;="&amp;$A89)</f>
        <v>0</v>
      </c>
      <c r="H88">
        <f>COUNTIFS(query!$B:$B,H$1,query!$F:$F,"&lt;="&amp;$A89)</f>
        <v>1</v>
      </c>
      <c r="I88">
        <f>COUNTIFS(query!$B:$B,I$1,query!$F:$F,"&lt;="&amp;$A89)</f>
        <v>0</v>
      </c>
      <c r="J88">
        <f>COUNTIFS(query!$B:$B,J$1,query!$F:$F,"&lt;="&amp;$A89)</f>
        <v>0</v>
      </c>
      <c r="K88">
        <f>COUNTIFS(query!$B:$B,K$1,query!$F:$F,"&lt;="&amp;$A89)</f>
        <v>0</v>
      </c>
    </row>
    <row r="89" spans="1:11" x14ac:dyDescent="0.45">
      <c r="A89" s="5">
        <f>A88+Metrics!B$5</f>
        <v>43340.508847222001</v>
      </c>
      <c r="B89">
        <f>COUNTIFS(query!$B:$B,B$1,query!$E:$E,"&lt;="&amp;$A90,query!$F:$F,"&gt;="&amp;$A89)</f>
        <v>0</v>
      </c>
      <c r="C89">
        <f>COUNTIFS(query!$B:$B,C$1,query!$E:$E,"&lt;="&amp;$A90,query!$F:$F,"&gt;="&amp;$A89)</f>
        <v>0</v>
      </c>
      <c r="D89">
        <f>COUNTIFS(query!$B:$B,D$1,query!$E:$E,"&lt;="&amp;$A90,query!$F:$F,"&gt;="&amp;$A89)</f>
        <v>0</v>
      </c>
      <c r="E89">
        <f>COUNTIFS(query!$B:$B,E$1,query!$E:$E,"&lt;="&amp;$A90,query!$F:$F,"&gt;="&amp;$A89)</f>
        <v>0</v>
      </c>
      <c r="F89">
        <f>COUNTIFS(query!$B:$B,F$1,query!$E:$E,"&lt;="&amp;$A90,query!$F:$F,"&gt;="&amp;$A89)</f>
        <v>0</v>
      </c>
      <c r="G89">
        <f>COUNTIFS(query!$B:$B,G$1,query!$F:$F,"&lt;="&amp;$A90)</f>
        <v>0</v>
      </c>
      <c r="H89">
        <f>COUNTIFS(query!$B:$B,H$1,query!$F:$F,"&lt;="&amp;$A90)</f>
        <v>1</v>
      </c>
      <c r="I89">
        <f>COUNTIFS(query!$B:$B,I$1,query!$F:$F,"&lt;="&amp;$A90)</f>
        <v>0</v>
      </c>
      <c r="J89">
        <f>COUNTIFS(query!$B:$B,J$1,query!$F:$F,"&lt;="&amp;$A90)</f>
        <v>0</v>
      </c>
      <c r="K89">
        <f>COUNTIFS(query!$B:$B,K$1,query!$F:$F,"&lt;="&amp;$A90)</f>
        <v>0</v>
      </c>
    </row>
    <row r="90" spans="1:11" x14ac:dyDescent="0.45">
      <c r="A90" s="5">
        <f>A89+Metrics!B$5</f>
        <v>43340.508861110888</v>
      </c>
      <c r="B90">
        <f>COUNTIFS(query!$B:$B,B$1,query!$E:$E,"&lt;="&amp;$A91,query!$F:$F,"&gt;="&amp;$A90)</f>
        <v>0</v>
      </c>
      <c r="C90">
        <f>COUNTIFS(query!$B:$B,C$1,query!$E:$E,"&lt;="&amp;$A91,query!$F:$F,"&gt;="&amp;$A90)</f>
        <v>0</v>
      </c>
      <c r="D90">
        <f>COUNTIFS(query!$B:$B,D$1,query!$E:$E,"&lt;="&amp;$A91,query!$F:$F,"&gt;="&amp;$A90)</f>
        <v>0</v>
      </c>
      <c r="E90">
        <f>COUNTIFS(query!$B:$B,E$1,query!$E:$E,"&lt;="&amp;$A91,query!$F:$F,"&gt;="&amp;$A90)</f>
        <v>0</v>
      </c>
      <c r="F90">
        <f>COUNTIFS(query!$B:$B,F$1,query!$E:$E,"&lt;="&amp;$A91,query!$F:$F,"&gt;="&amp;$A90)</f>
        <v>0</v>
      </c>
      <c r="G90">
        <f>COUNTIFS(query!$B:$B,G$1,query!$F:$F,"&lt;="&amp;$A91)</f>
        <v>0</v>
      </c>
      <c r="H90">
        <f>COUNTIFS(query!$B:$B,H$1,query!$F:$F,"&lt;="&amp;$A91)</f>
        <v>1</v>
      </c>
      <c r="I90">
        <f>COUNTIFS(query!$B:$B,I$1,query!$F:$F,"&lt;="&amp;$A91)</f>
        <v>0</v>
      </c>
      <c r="J90">
        <f>COUNTIFS(query!$B:$B,J$1,query!$F:$F,"&lt;="&amp;$A91)</f>
        <v>0</v>
      </c>
      <c r="K90">
        <f>COUNTIFS(query!$B:$B,K$1,query!$F:$F,"&lt;="&amp;$A91)</f>
        <v>0</v>
      </c>
    </row>
    <row r="91" spans="1:11" x14ac:dyDescent="0.45">
      <c r="A91" s="5">
        <f>A90+Metrics!B$5</f>
        <v>43340.508874999774</v>
      </c>
      <c r="B91">
        <f>COUNTIFS(query!$B:$B,B$1,query!$E:$E,"&lt;="&amp;$A92,query!$F:$F,"&gt;="&amp;$A91)</f>
        <v>0</v>
      </c>
      <c r="C91">
        <f>COUNTIFS(query!$B:$B,C$1,query!$E:$E,"&lt;="&amp;$A92,query!$F:$F,"&gt;="&amp;$A91)</f>
        <v>0</v>
      </c>
      <c r="D91">
        <f>COUNTIFS(query!$B:$B,D$1,query!$E:$E,"&lt;="&amp;$A92,query!$F:$F,"&gt;="&amp;$A91)</f>
        <v>0</v>
      </c>
      <c r="E91">
        <f>COUNTIFS(query!$B:$B,E$1,query!$E:$E,"&lt;="&amp;$A92,query!$F:$F,"&gt;="&amp;$A91)</f>
        <v>0</v>
      </c>
      <c r="F91">
        <f>COUNTIFS(query!$B:$B,F$1,query!$E:$E,"&lt;="&amp;$A92,query!$F:$F,"&gt;="&amp;$A91)</f>
        <v>0</v>
      </c>
      <c r="G91">
        <f>COUNTIFS(query!$B:$B,G$1,query!$F:$F,"&lt;="&amp;$A92)</f>
        <v>0</v>
      </c>
      <c r="H91">
        <f>COUNTIFS(query!$B:$B,H$1,query!$F:$F,"&lt;="&amp;$A92)</f>
        <v>1</v>
      </c>
      <c r="I91">
        <f>COUNTIFS(query!$B:$B,I$1,query!$F:$F,"&lt;="&amp;$A92)</f>
        <v>0</v>
      </c>
      <c r="J91">
        <f>COUNTIFS(query!$B:$B,J$1,query!$F:$F,"&lt;="&amp;$A92)</f>
        <v>0</v>
      </c>
      <c r="K91">
        <f>COUNTIFS(query!$B:$B,K$1,query!$F:$F,"&lt;="&amp;$A92)</f>
        <v>0</v>
      </c>
    </row>
    <row r="92" spans="1:11" x14ac:dyDescent="0.45">
      <c r="A92" s="5">
        <f>A91+Metrics!B$5</f>
        <v>43340.50888888866</v>
      </c>
      <c r="B92">
        <f>COUNTIFS(query!$B:$B,B$1,query!$E:$E,"&lt;="&amp;$A93,query!$F:$F,"&gt;="&amp;$A92)</f>
        <v>0</v>
      </c>
      <c r="C92">
        <f>COUNTIFS(query!$B:$B,C$1,query!$E:$E,"&lt;="&amp;$A93,query!$F:$F,"&gt;="&amp;$A92)</f>
        <v>0</v>
      </c>
      <c r="D92">
        <f>COUNTIFS(query!$B:$B,D$1,query!$E:$E,"&lt;="&amp;$A93,query!$F:$F,"&gt;="&amp;$A92)</f>
        <v>0</v>
      </c>
      <c r="E92">
        <f>COUNTIFS(query!$B:$B,E$1,query!$E:$E,"&lt;="&amp;$A93,query!$F:$F,"&gt;="&amp;$A92)</f>
        <v>0</v>
      </c>
      <c r="F92">
        <f>COUNTIFS(query!$B:$B,F$1,query!$E:$E,"&lt;="&amp;$A93,query!$F:$F,"&gt;="&amp;$A92)</f>
        <v>0</v>
      </c>
      <c r="G92">
        <f>COUNTIFS(query!$B:$B,G$1,query!$F:$F,"&lt;="&amp;$A93)</f>
        <v>0</v>
      </c>
      <c r="H92">
        <f>COUNTIFS(query!$B:$B,H$1,query!$F:$F,"&lt;="&amp;$A93)</f>
        <v>1</v>
      </c>
      <c r="I92">
        <f>COUNTIFS(query!$B:$B,I$1,query!$F:$F,"&lt;="&amp;$A93)</f>
        <v>0</v>
      </c>
      <c r="J92">
        <f>COUNTIFS(query!$B:$B,J$1,query!$F:$F,"&lt;="&amp;$A93)</f>
        <v>0</v>
      </c>
      <c r="K92">
        <f>COUNTIFS(query!$B:$B,K$1,query!$F:$F,"&lt;="&amp;$A93)</f>
        <v>0</v>
      </c>
    </row>
    <row r="93" spans="1:11" x14ac:dyDescent="0.45">
      <c r="A93" s="5">
        <f>A92+Metrics!B$5</f>
        <v>43340.508902777547</v>
      </c>
      <c r="B93">
        <f>COUNTIFS(query!$B:$B,B$1,query!$E:$E,"&lt;="&amp;$A94,query!$F:$F,"&gt;="&amp;$A93)</f>
        <v>0</v>
      </c>
      <c r="C93">
        <f>COUNTIFS(query!$B:$B,C$1,query!$E:$E,"&lt;="&amp;$A94,query!$F:$F,"&gt;="&amp;$A93)</f>
        <v>0</v>
      </c>
      <c r="D93">
        <f>COUNTIFS(query!$B:$B,D$1,query!$E:$E,"&lt;="&amp;$A94,query!$F:$F,"&gt;="&amp;$A93)</f>
        <v>0</v>
      </c>
      <c r="E93">
        <f>COUNTIFS(query!$B:$B,E$1,query!$E:$E,"&lt;="&amp;$A94,query!$F:$F,"&gt;="&amp;$A93)</f>
        <v>0</v>
      </c>
      <c r="F93">
        <f>COUNTIFS(query!$B:$B,F$1,query!$E:$E,"&lt;="&amp;$A94,query!$F:$F,"&gt;="&amp;$A93)</f>
        <v>0</v>
      </c>
      <c r="G93">
        <f>COUNTIFS(query!$B:$B,G$1,query!$F:$F,"&lt;="&amp;$A94)</f>
        <v>0</v>
      </c>
      <c r="H93">
        <f>COUNTIFS(query!$B:$B,H$1,query!$F:$F,"&lt;="&amp;$A94)</f>
        <v>1</v>
      </c>
      <c r="I93">
        <f>COUNTIFS(query!$B:$B,I$1,query!$F:$F,"&lt;="&amp;$A94)</f>
        <v>0</v>
      </c>
      <c r="J93">
        <f>COUNTIFS(query!$B:$B,J$1,query!$F:$F,"&lt;="&amp;$A94)</f>
        <v>0</v>
      </c>
      <c r="K93">
        <f>COUNTIFS(query!$B:$B,K$1,query!$F:$F,"&lt;="&amp;$A94)</f>
        <v>0</v>
      </c>
    </row>
    <row r="94" spans="1:11" x14ac:dyDescent="0.45">
      <c r="A94" s="5">
        <f>A93+Metrics!B$5</f>
        <v>43340.508916666433</v>
      </c>
      <c r="B94">
        <f>COUNTIFS(query!$B:$B,B$1,query!$E:$E,"&lt;="&amp;$A95,query!$F:$F,"&gt;="&amp;$A94)</f>
        <v>0</v>
      </c>
      <c r="C94">
        <f>COUNTIFS(query!$B:$B,C$1,query!$E:$E,"&lt;="&amp;$A95,query!$F:$F,"&gt;="&amp;$A94)</f>
        <v>0</v>
      </c>
      <c r="D94">
        <f>COUNTIFS(query!$B:$B,D$1,query!$E:$E,"&lt;="&amp;$A95,query!$F:$F,"&gt;="&amp;$A94)</f>
        <v>0</v>
      </c>
      <c r="E94">
        <f>COUNTIFS(query!$B:$B,E$1,query!$E:$E,"&lt;="&amp;$A95,query!$F:$F,"&gt;="&amp;$A94)</f>
        <v>0</v>
      </c>
      <c r="F94">
        <f>COUNTIFS(query!$B:$B,F$1,query!$E:$E,"&lt;="&amp;$A95,query!$F:$F,"&gt;="&amp;$A94)</f>
        <v>0</v>
      </c>
      <c r="G94">
        <f>COUNTIFS(query!$B:$B,G$1,query!$F:$F,"&lt;="&amp;$A95)</f>
        <v>0</v>
      </c>
      <c r="H94">
        <f>COUNTIFS(query!$B:$B,H$1,query!$F:$F,"&lt;="&amp;$A95)</f>
        <v>1</v>
      </c>
      <c r="I94">
        <f>COUNTIFS(query!$B:$B,I$1,query!$F:$F,"&lt;="&amp;$A95)</f>
        <v>0</v>
      </c>
      <c r="J94">
        <f>COUNTIFS(query!$B:$B,J$1,query!$F:$F,"&lt;="&amp;$A95)</f>
        <v>0</v>
      </c>
      <c r="K94">
        <f>COUNTIFS(query!$B:$B,K$1,query!$F:$F,"&lt;="&amp;$A95)</f>
        <v>0</v>
      </c>
    </row>
    <row r="95" spans="1:11" x14ac:dyDescent="0.45">
      <c r="A95" s="5">
        <f>A94+Metrics!B$5</f>
        <v>43340.508930555319</v>
      </c>
      <c r="B95">
        <f>COUNTIFS(query!$B:$B,B$1,query!$E:$E,"&lt;="&amp;$A96,query!$F:$F,"&gt;="&amp;$A95)</f>
        <v>0</v>
      </c>
      <c r="C95">
        <f>COUNTIFS(query!$B:$B,C$1,query!$E:$E,"&lt;="&amp;$A96,query!$F:$F,"&gt;="&amp;$A95)</f>
        <v>0</v>
      </c>
      <c r="D95">
        <f>COUNTIFS(query!$B:$B,D$1,query!$E:$E,"&lt;="&amp;$A96,query!$F:$F,"&gt;="&amp;$A95)</f>
        <v>0</v>
      </c>
      <c r="E95">
        <f>COUNTIFS(query!$B:$B,E$1,query!$E:$E,"&lt;="&amp;$A96,query!$F:$F,"&gt;="&amp;$A95)</f>
        <v>0</v>
      </c>
      <c r="F95">
        <f>COUNTIFS(query!$B:$B,F$1,query!$E:$E,"&lt;="&amp;$A96,query!$F:$F,"&gt;="&amp;$A95)</f>
        <v>0</v>
      </c>
      <c r="G95">
        <f>COUNTIFS(query!$B:$B,G$1,query!$F:$F,"&lt;="&amp;$A96)</f>
        <v>0</v>
      </c>
      <c r="H95">
        <f>COUNTIFS(query!$B:$B,H$1,query!$F:$F,"&lt;="&amp;$A96)</f>
        <v>1</v>
      </c>
      <c r="I95">
        <f>COUNTIFS(query!$B:$B,I$1,query!$F:$F,"&lt;="&amp;$A96)</f>
        <v>0</v>
      </c>
      <c r="J95">
        <f>COUNTIFS(query!$B:$B,J$1,query!$F:$F,"&lt;="&amp;$A96)</f>
        <v>0</v>
      </c>
      <c r="K95">
        <f>COUNTIFS(query!$B:$B,K$1,query!$F:$F,"&lt;="&amp;$A96)</f>
        <v>0</v>
      </c>
    </row>
    <row r="96" spans="1:11" x14ac:dyDescent="0.45">
      <c r="A96" s="5">
        <f>A95+Metrics!B$5</f>
        <v>43340.508944444206</v>
      </c>
      <c r="B96">
        <f>COUNTIFS(query!$B:$B,B$1,query!$E:$E,"&lt;="&amp;$A97,query!$F:$F,"&gt;="&amp;$A96)</f>
        <v>0</v>
      </c>
      <c r="C96">
        <f>COUNTIFS(query!$B:$B,C$1,query!$E:$E,"&lt;="&amp;$A97,query!$F:$F,"&gt;="&amp;$A96)</f>
        <v>0</v>
      </c>
      <c r="D96">
        <f>COUNTIFS(query!$B:$B,D$1,query!$E:$E,"&lt;="&amp;$A97,query!$F:$F,"&gt;="&amp;$A96)</f>
        <v>0</v>
      </c>
      <c r="E96">
        <f>COUNTIFS(query!$B:$B,E$1,query!$E:$E,"&lt;="&amp;$A97,query!$F:$F,"&gt;="&amp;$A96)</f>
        <v>0</v>
      </c>
      <c r="F96">
        <f>COUNTIFS(query!$B:$B,F$1,query!$E:$E,"&lt;="&amp;$A97,query!$F:$F,"&gt;="&amp;$A96)</f>
        <v>0</v>
      </c>
      <c r="G96">
        <f>COUNTIFS(query!$B:$B,G$1,query!$F:$F,"&lt;="&amp;$A97)</f>
        <v>0</v>
      </c>
      <c r="H96">
        <f>COUNTIFS(query!$B:$B,H$1,query!$F:$F,"&lt;="&amp;$A97)</f>
        <v>1</v>
      </c>
      <c r="I96">
        <f>COUNTIFS(query!$B:$B,I$1,query!$F:$F,"&lt;="&amp;$A97)</f>
        <v>0</v>
      </c>
      <c r="J96">
        <f>COUNTIFS(query!$B:$B,J$1,query!$F:$F,"&lt;="&amp;$A97)</f>
        <v>0</v>
      </c>
      <c r="K96">
        <f>COUNTIFS(query!$B:$B,K$1,query!$F:$F,"&lt;="&amp;$A97)</f>
        <v>0</v>
      </c>
    </row>
    <row r="97" spans="1:11" x14ac:dyDescent="0.45">
      <c r="A97" s="5">
        <f>A96+Metrics!B$5</f>
        <v>43340.508958333092</v>
      </c>
      <c r="B97">
        <f>COUNTIFS(query!$B:$B,B$1,query!$E:$E,"&lt;="&amp;$A98,query!$F:$F,"&gt;="&amp;$A97)</f>
        <v>0</v>
      </c>
      <c r="C97">
        <f>COUNTIFS(query!$B:$B,C$1,query!$E:$E,"&lt;="&amp;$A98,query!$F:$F,"&gt;="&amp;$A97)</f>
        <v>0</v>
      </c>
      <c r="D97">
        <f>COUNTIFS(query!$B:$B,D$1,query!$E:$E,"&lt;="&amp;$A98,query!$F:$F,"&gt;="&amp;$A97)</f>
        <v>0</v>
      </c>
      <c r="E97">
        <f>COUNTIFS(query!$B:$B,E$1,query!$E:$E,"&lt;="&amp;$A98,query!$F:$F,"&gt;="&amp;$A97)</f>
        <v>0</v>
      </c>
      <c r="F97">
        <f>COUNTIFS(query!$B:$B,F$1,query!$E:$E,"&lt;="&amp;$A98,query!$F:$F,"&gt;="&amp;$A97)</f>
        <v>0</v>
      </c>
      <c r="G97">
        <f>COUNTIFS(query!$B:$B,G$1,query!$F:$F,"&lt;="&amp;$A98)</f>
        <v>0</v>
      </c>
      <c r="H97">
        <f>COUNTIFS(query!$B:$B,H$1,query!$F:$F,"&lt;="&amp;$A98)</f>
        <v>1</v>
      </c>
      <c r="I97">
        <f>COUNTIFS(query!$B:$B,I$1,query!$F:$F,"&lt;="&amp;$A98)</f>
        <v>0</v>
      </c>
      <c r="J97">
        <f>COUNTIFS(query!$B:$B,J$1,query!$F:$F,"&lt;="&amp;$A98)</f>
        <v>0</v>
      </c>
      <c r="K97">
        <f>COUNTIFS(query!$B:$B,K$1,query!$F:$F,"&lt;="&amp;$A98)</f>
        <v>0</v>
      </c>
    </row>
    <row r="98" spans="1:11" x14ac:dyDescent="0.45">
      <c r="A98" s="5">
        <f>A97+Metrics!B$5</f>
        <v>43340.508972221978</v>
      </c>
      <c r="B98">
        <f>COUNTIFS(query!$B:$B,B$1,query!$E:$E,"&lt;="&amp;$A99,query!$F:$F,"&gt;="&amp;$A98)</f>
        <v>0</v>
      </c>
      <c r="C98">
        <f>COUNTIFS(query!$B:$B,C$1,query!$E:$E,"&lt;="&amp;$A99,query!$F:$F,"&gt;="&amp;$A98)</f>
        <v>0</v>
      </c>
      <c r="D98">
        <f>COUNTIFS(query!$B:$B,D$1,query!$E:$E,"&lt;="&amp;$A99,query!$F:$F,"&gt;="&amp;$A98)</f>
        <v>0</v>
      </c>
      <c r="E98">
        <f>COUNTIFS(query!$B:$B,E$1,query!$E:$E,"&lt;="&amp;$A99,query!$F:$F,"&gt;="&amp;$A98)</f>
        <v>0</v>
      </c>
      <c r="F98">
        <f>COUNTIFS(query!$B:$B,F$1,query!$E:$E,"&lt;="&amp;$A99,query!$F:$F,"&gt;="&amp;$A98)</f>
        <v>0</v>
      </c>
      <c r="G98">
        <f>COUNTIFS(query!$B:$B,G$1,query!$F:$F,"&lt;="&amp;$A99)</f>
        <v>0</v>
      </c>
      <c r="H98">
        <f>COUNTIFS(query!$B:$B,H$1,query!$F:$F,"&lt;="&amp;$A99)</f>
        <v>1</v>
      </c>
      <c r="I98">
        <f>COUNTIFS(query!$B:$B,I$1,query!$F:$F,"&lt;="&amp;$A99)</f>
        <v>0</v>
      </c>
      <c r="J98">
        <f>COUNTIFS(query!$B:$B,J$1,query!$F:$F,"&lt;="&amp;$A99)</f>
        <v>0</v>
      </c>
      <c r="K98">
        <f>COUNTIFS(query!$B:$B,K$1,query!$F:$F,"&lt;="&amp;$A99)</f>
        <v>0</v>
      </c>
    </row>
    <row r="99" spans="1:11" x14ac:dyDescent="0.45">
      <c r="A99" s="5">
        <f>A98+Metrics!B$5</f>
        <v>43340.508986110864</v>
      </c>
      <c r="B99">
        <f>COUNTIFS(query!$B:$B,B$1,query!$E:$E,"&lt;="&amp;$A100,query!$F:$F,"&gt;="&amp;$A99)</f>
        <v>0</v>
      </c>
      <c r="C99">
        <f>COUNTIFS(query!$B:$B,C$1,query!$E:$E,"&lt;="&amp;$A100,query!$F:$F,"&gt;="&amp;$A99)</f>
        <v>0</v>
      </c>
      <c r="D99">
        <f>COUNTIFS(query!$B:$B,D$1,query!$E:$E,"&lt;="&amp;$A100,query!$F:$F,"&gt;="&amp;$A99)</f>
        <v>0</v>
      </c>
      <c r="E99">
        <f>COUNTIFS(query!$B:$B,E$1,query!$E:$E,"&lt;="&amp;$A100,query!$F:$F,"&gt;="&amp;$A99)</f>
        <v>0</v>
      </c>
      <c r="F99">
        <f>COUNTIFS(query!$B:$B,F$1,query!$E:$E,"&lt;="&amp;$A100,query!$F:$F,"&gt;="&amp;$A99)</f>
        <v>0</v>
      </c>
      <c r="G99">
        <f>COUNTIFS(query!$B:$B,G$1,query!$F:$F,"&lt;="&amp;$A100)</f>
        <v>0</v>
      </c>
      <c r="H99">
        <f>COUNTIFS(query!$B:$B,H$1,query!$F:$F,"&lt;="&amp;$A100)</f>
        <v>1</v>
      </c>
      <c r="I99">
        <f>COUNTIFS(query!$B:$B,I$1,query!$F:$F,"&lt;="&amp;$A100)</f>
        <v>0</v>
      </c>
      <c r="J99">
        <f>COUNTIFS(query!$B:$B,J$1,query!$F:$F,"&lt;="&amp;$A100)</f>
        <v>0</v>
      </c>
      <c r="K99">
        <f>COUNTIFS(query!$B:$B,K$1,query!$F:$F,"&lt;="&amp;$A100)</f>
        <v>0</v>
      </c>
    </row>
    <row r="100" spans="1:11" x14ac:dyDescent="0.45">
      <c r="A100" s="5">
        <f>A99+Metrics!B$5</f>
        <v>43340.508999999751</v>
      </c>
      <c r="B100">
        <f>COUNTIFS(query!$B:$B,B$1,query!$E:$E,"&lt;="&amp;$A101,query!$F:$F,"&gt;="&amp;$A100)</f>
        <v>0</v>
      </c>
      <c r="C100">
        <f>COUNTIFS(query!$B:$B,C$1,query!$E:$E,"&lt;="&amp;$A101,query!$F:$F,"&gt;="&amp;$A100)</f>
        <v>0</v>
      </c>
      <c r="D100">
        <f>COUNTIFS(query!$B:$B,D$1,query!$E:$E,"&lt;="&amp;$A101,query!$F:$F,"&gt;="&amp;$A100)</f>
        <v>0</v>
      </c>
      <c r="E100">
        <f>COUNTIFS(query!$B:$B,E$1,query!$E:$E,"&lt;="&amp;$A101,query!$F:$F,"&gt;="&amp;$A100)</f>
        <v>0</v>
      </c>
      <c r="F100">
        <f>COUNTIFS(query!$B:$B,F$1,query!$E:$E,"&lt;="&amp;$A101,query!$F:$F,"&gt;="&amp;$A100)</f>
        <v>0</v>
      </c>
      <c r="G100">
        <f>COUNTIFS(query!$B:$B,G$1,query!$F:$F,"&lt;="&amp;$A101)</f>
        <v>0</v>
      </c>
      <c r="H100">
        <f>COUNTIFS(query!$B:$B,H$1,query!$F:$F,"&lt;="&amp;$A101)</f>
        <v>1</v>
      </c>
      <c r="I100">
        <f>COUNTIFS(query!$B:$B,I$1,query!$F:$F,"&lt;="&amp;$A101)</f>
        <v>0</v>
      </c>
      <c r="J100">
        <f>COUNTIFS(query!$B:$B,J$1,query!$F:$F,"&lt;="&amp;$A101)</f>
        <v>0</v>
      </c>
      <c r="K100">
        <f>COUNTIFS(query!$B:$B,K$1,query!$F:$F,"&lt;="&amp;$A101)</f>
        <v>0</v>
      </c>
    </row>
    <row r="101" spans="1:11" x14ac:dyDescent="0.45">
      <c r="A101" s="5">
        <f>A100+Metrics!B$5</f>
        <v>43340.509013888637</v>
      </c>
      <c r="B101">
        <f>COUNTIFS(query!$B:$B,B$1,query!$E:$E,"&lt;="&amp;$A102,query!$F:$F,"&gt;="&amp;$A101)</f>
        <v>0</v>
      </c>
      <c r="C101">
        <f>COUNTIFS(query!$B:$B,C$1,query!$E:$E,"&lt;="&amp;$A102,query!$F:$F,"&gt;="&amp;$A101)</f>
        <v>0</v>
      </c>
      <c r="D101">
        <f>COUNTIFS(query!$B:$B,D$1,query!$E:$E,"&lt;="&amp;$A102,query!$F:$F,"&gt;="&amp;$A101)</f>
        <v>0</v>
      </c>
      <c r="E101">
        <f>COUNTIFS(query!$B:$B,E$1,query!$E:$E,"&lt;="&amp;$A102,query!$F:$F,"&gt;="&amp;$A101)</f>
        <v>0</v>
      </c>
      <c r="F101">
        <f>COUNTIFS(query!$B:$B,F$1,query!$E:$E,"&lt;="&amp;$A102,query!$F:$F,"&gt;="&amp;$A101)</f>
        <v>0</v>
      </c>
      <c r="G101">
        <f>COUNTIFS(query!$B:$B,G$1,query!$F:$F,"&lt;="&amp;$A102)</f>
        <v>0</v>
      </c>
      <c r="H101">
        <f>COUNTIFS(query!$B:$B,H$1,query!$F:$F,"&lt;="&amp;$A102)</f>
        <v>1</v>
      </c>
      <c r="I101">
        <f>COUNTIFS(query!$B:$B,I$1,query!$F:$F,"&lt;="&amp;$A102)</f>
        <v>0</v>
      </c>
      <c r="J101">
        <f>COUNTIFS(query!$B:$B,J$1,query!$F:$F,"&lt;="&amp;$A102)</f>
        <v>0</v>
      </c>
      <c r="K101">
        <f>COUNTIFS(query!$B:$B,K$1,query!$F:$F,"&lt;="&amp;$A102)</f>
        <v>0</v>
      </c>
    </row>
    <row r="102" spans="1:11" x14ac:dyDescent="0.45">
      <c r="A102" s="5">
        <f>A101+Metrics!B$5</f>
        <v>43340.509027777523</v>
      </c>
      <c r="B102">
        <f>COUNTIFS(query!$B:$B,B$1,query!$E:$E,"&lt;="&amp;$A103,query!$F:$F,"&gt;="&amp;$A102)</f>
        <v>0</v>
      </c>
      <c r="C102">
        <f>COUNTIFS(query!$B:$B,C$1,query!$E:$E,"&lt;="&amp;$A103,query!$F:$F,"&gt;="&amp;$A102)</f>
        <v>0</v>
      </c>
      <c r="D102">
        <f>COUNTIFS(query!$B:$B,D$1,query!$E:$E,"&lt;="&amp;$A103,query!$F:$F,"&gt;="&amp;$A102)</f>
        <v>0</v>
      </c>
      <c r="E102">
        <f>COUNTIFS(query!$B:$B,E$1,query!$E:$E,"&lt;="&amp;$A103,query!$F:$F,"&gt;="&amp;$A102)</f>
        <v>0</v>
      </c>
      <c r="F102">
        <f>COUNTIFS(query!$B:$B,F$1,query!$E:$E,"&lt;="&amp;$A103,query!$F:$F,"&gt;="&amp;$A102)</f>
        <v>0</v>
      </c>
      <c r="G102">
        <f>COUNTIFS(query!$B:$B,G$1,query!$F:$F,"&lt;="&amp;$A103)</f>
        <v>0</v>
      </c>
      <c r="H102">
        <f>COUNTIFS(query!$B:$B,H$1,query!$F:$F,"&lt;="&amp;$A103)</f>
        <v>1</v>
      </c>
      <c r="I102">
        <f>COUNTIFS(query!$B:$B,I$1,query!$F:$F,"&lt;="&amp;$A103)</f>
        <v>0</v>
      </c>
      <c r="J102">
        <f>COUNTIFS(query!$B:$B,J$1,query!$F:$F,"&lt;="&amp;$A103)</f>
        <v>0</v>
      </c>
      <c r="K102">
        <f>COUNTIFS(query!$B:$B,K$1,query!$F:$F,"&lt;="&amp;$A103)</f>
        <v>0</v>
      </c>
    </row>
    <row r="103" spans="1:11" x14ac:dyDescent="0.45">
      <c r="A103" s="5">
        <f>A102+Metrics!B$5</f>
        <v>43340.50904166641</v>
      </c>
      <c r="B103">
        <f>COUNTIFS(query!$B:$B,B$1,query!$E:$E,"&lt;="&amp;$A104,query!$F:$F,"&gt;="&amp;$A103)</f>
        <v>0</v>
      </c>
      <c r="C103">
        <f>COUNTIFS(query!$B:$B,C$1,query!$E:$E,"&lt;="&amp;$A104,query!$F:$F,"&gt;="&amp;$A103)</f>
        <v>0</v>
      </c>
      <c r="D103">
        <f>COUNTIFS(query!$B:$B,D$1,query!$E:$E,"&lt;="&amp;$A104,query!$F:$F,"&gt;="&amp;$A103)</f>
        <v>0</v>
      </c>
      <c r="E103">
        <f>COUNTIFS(query!$B:$B,E$1,query!$E:$E,"&lt;="&amp;$A104,query!$F:$F,"&gt;="&amp;$A103)</f>
        <v>0</v>
      </c>
      <c r="F103">
        <f>COUNTIFS(query!$B:$B,F$1,query!$E:$E,"&lt;="&amp;$A104,query!$F:$F,"&gt;="&amp;$A103)</f>
        <v>0</v>
      </c>
      <c r="G103">
        <f>COUNTIFS(query!$B:$B,G$1,query!$F:$F,"&lt;="&amp;$A104)</f>
        <v>0</v>
      </c>
      <c r="H103">
        <f>COUNTIFS(query!$B:$B,H$1,query!$F:$F,"&lt;="&amp;$A104)</f>
        <v>0</v>
      </c>
      <c r="I103">
        <f>COUNTIFS(query!$B:$B,I$1,query!$F:$F,"&lt;="&amp;$A104)</f>
        <v>0</v>
      </c>
      <c r="J103">
        <f>COUNTIFS(query!$B:$B,J$1,query!$F:$F,"&lt;="&amp;$A104)</f>
        <v>0</v>
      </c>
      <c r="K103">
        <f>COUNTIFS(query!$B:$B,K$1,query!$F:$F,"&lt;="&amp;$A104)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6" sqref="P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1" sqref="C1"/>
    </sheetView>
  </sheetViews>
  <sheetFormatPr defaultRowHeight="14.25" x14ac:dyDescent="0.45"/>
  <cols>
    <col min="1" max="1" width="31.1328125" customWidth="1"/>
    <col min="2" max="6" width="14.73046875" bestFit="1" customWidth="1"/>
  </cols>
  <sheetData>
    <row r="1" spans="1:7" x14ac:dyDescent="0.45">
      <c r="A1" t="s">
        <v>24</v>
      </c>
      <c r="B1" s="10">
        <v>43340.510416666664</v>
      </c>
    </row>
    <row r="3" spans="1:7" x14ac:dyDescent="0.45">
      <c r="B3" s="7">
        <f>B1+Metrics!$B$5</f>
        <v>43340.510430555551</v>
      </c>
      <c r="C3" s="7">
        <f>B3+Metrics!$B$5</f>
        <v>43340.510444444437</v>
      </c>
      <c r="D3" s="7">
        <f>C3+Metrics!$B$5</f>
        <v>43340.510458333323</v>
      </c>
      <c r="E3" s="7">
        <f>D3+Metrics!$B$5</f>
        <v>43340.51047222221</v>
      </c>
      <c r="F3" s="7">
        <f>E3+Metrics!$B$5</f>
        <v>43340.510486111096</v>
      </c>
      <c r="G3" s="7">
        <f>F3+Metrics!$B$5</f>
        <v>43340.510499999982</v>
      </c>
    </row>
    <row r="4" spans="1:7" x14ac:dyDescent="0.45">
      <c r="A4" s="4" t="str">
        <f>Metrics!F2</f>
        <v>(Generic)Automation Settings</v>
      </c>
      <c r="B4">
        <f>COUNTIFS(query!$B:$B,$A4,query!$E:$E,"&lt;="&amp;C$3,query!$F:$F,"&gt;="&amp;B$3)</f>
        <v>0</v>
      </c>
      <c r="C4">
        <f>COUNTIFS(query!$B:$B,$A4,query!$E:$E,"&lt;="&amp;D$3,query!$F:$F,"&gt;="&amp;C$3)</f>
        <v>0</v>
      </c>
      <c r="D4">
        <f>COUNTIFS(query!$B:$B,$A4,query!$E:$E,"&lt;="&amp;E$3,query!$F:$F,"&gt;="&amp;D$3)</f>
        <v>0</v>
      </c>
      <c r="E4">
        <f>COUNTIFS(query!$B:$B,$A4,query!$E:$E,"&lt;="&amp;F$3,query!$F:$F,"&gt;="&amp;E$3)</f>
        <v>0</v>
      </c>
      <c r="F4">
        <f>COUNTIFS(query!$B:$B,$A4,query!$E:$E,"&lt;="&amp;G$3,query!$F:$F,"&gt;="&amp;F$3)</f>
        <v>0</v>
      </c>
    </row>
    <row r="5" spans="1:7" x14ac:dyDescent="0.45">
      <c r="A5" s="4" t="str">
        <f>Metrics!F3</f>
        <v>(Generic)Normalization step</v>
      </c>
      <c r="B5">
        <f>COUNTIFS(query!$B:$B,$A5,query!$E:$E,"&lt;="&amp;C$3,query!$F:$F,"&gt;="&amp;B$3)</f>
        <v>0</v>
      </c>
      <c r="C5">
        <f>COUNTIFS(query!$B:$B,$A5,query!$E:$E,"&lt;="&amp;D$3,query!$F:$F,"&gt;="&amp;C$3)</f>
        <v>0</v>
      </c>
      <c r="D5">
        <f>COUNTIFS(query!$B:$B,$A5,query!$E:$E,"&lt;="&amp;E$3,query!$F:$F,"&gt;="&amp;D$3)</f>
        <v>0</v>
      </c>
      <c r="E5">
        <f>COUNTIFS(query!$B:$B,$A5,query!$E:$E,"&lt;="&amp;F$3,query!$F:$F,"&gt;="&amp;E$3)</f>
        <v>0</v>
      </c>
      <c r="F5">
        <f>COUNTIFS(query!$B:$B,$A5,query!$E:$E,"&lt;="&amp;G$3,query!$F:$F,"&gt;="&amp;F$3)</f>
        <v>0</v>
      </c>
    </row>
    <row r="6" spans="1:7" x14ac:dyDescent="0.45">
      <c r="A6" s="4" t="str">
        <f>Metrics!F4</f>
        <v>End SQC</v>
      </c>
      <c r="B6">
        <f>COUNTIFS(query!$B:$B,$A6,query!$E:$E,"&lt;="&amp;C$3,query!$F:$F,"&gt;="&amp;B$3)</f>
        <v>0</v>
      </c>
      <c r="C6">
        <f>COUNTIFS(query!$B:$B,$A6,query!$E:$E,"&lt;="&amp;D$3,query!$F:$F,"&gt;="&amp;C$3)</f>
        <v>0</v>
      </c>
      <c r="D6">
        <f>COUNTIFS(query!$B:$B,$A6,query!$E:$E,"&lt;="&amp;E$3,query!$F:$F,"&gt;="&amp;D$3)</f>
        <v>0</v>
      </c>
      <c r="E6">
        <f>COUNTIFS(query!$B:$B,$A6,query!$E:$E,"&lt;="&amp;F$3,query!$F:$F,"&gt;="&amp;E$3)</f>
        <v>0</v>
      </c>
      <c r="F6">
        <f>COUNTIFS(query!$B:$B,$A6,query!$E:$E,"&lt;="&amp;G$3,query!$F:$F,"&gt;="&amp;F$3)</f>
        <v>0</v>
      </c>
    </row>
    <row r="7" spans="1:7" x14ac:dyDescent="0.45">
      <c r="A7" s="4" t="str">
        <f>Metrics!F5</f>
        <v>Start SQC</v>
      </c>
      <c r="B7">
        <f>COUNTIFS(query!$B:$B,$A7,query!$E:$E,"&lt;="&amp;C$3,query!$F:$F,"&gt;="&amp;B$3)</f>
        <v>0</v>
      </c>
      <c r="C7">
        <f>COUNTIFS(query!$B:$B,$A7,query!$E:$E,"&lt;="&amp;D$3,query!$F:$F,"&gt;="&amp;C$3)</f>
        <v>0</v>
      </c>
      <c r="D7">
        <f>COUNTIFS(query!$B:$B,$A7,query!$E:$E,"&lt;="&amp;E$3,query!$F:$F,"&gt;="&amp;D$3)</f>
        <v>0</v>
      </c>
      <c r="E7">
        <f>COUNTIFS(query!$B:$B,$A7,query!$E:$E,"&lt;="&amp;F$3,query!$F:$F,"&gt;="&amp;E$3)</f>
        <v>0</v>
      </c>
      <c r="F7">
        <f>COUNTIFS(query!$B:$B,$A7,query!$E:$E,"&lt;="&amp;G$3,query!$F:$F,"&gt;="&amp;F$3)</f>
        <v>0</v>
      </c>
    </row>
    <row r="8" spans="1:7" x14ac:dyDescent="0.45">
      <c r="A8" s="4" t="str">
        <f>Metrics!F6</f>
        <v>(blank)</v>
      </c>
      <c r="B8">
        <f>COUNTIFS(query!$B:$B,$A8,query!$E:$E,"&lt;="&amp;C$3,query!$F:$F,"&gt;="&amp;B$3)</f>
        <v>0</v>
      </c>
      <c r="C8">
        <f>COUNTIFS(query!$B:$B,$A8,query!$E:$E,"&lt;="&amp;D$3,query!$F:$F,"&gt;="&amp;C$3)</f>
        <v>0</v>
      </c>
      <c r="D8">
        <f>COUNTIFS(query!$B:$B,$A8,query!$E:$E,"&lt;="&amp;E$3,query!$F:$F,"&gt;="&amp;D$3)</f>
        <v>0</v>
      </c>
      <c r="E8">
        <f>COUNTIFS(query!$B:$B,$A8,query!$E:$E,"&lt;="&amp;F$3,query!$F:$F,"&gt;="&amp;E$3)</f>
        <v>0</v>
      </c>
      <c r="F8">
        <f>COUNTIFS(query!$B:$B,$A8,query!$E:$E,"&lt;="&amp;G$3,query!$F:$F,"&gt;="&amp;F$3)</f>
        <v>0</v>
      </c>
    </row>
    <row r="9" spans="1:7" x14ac:dyDescent="0.45">
      <c r="A9" s="4">
        <f>Metrics!F7</f>
        <v>0</v>
      </c>
      <c r="B9">
        <f>COUNTIFS(query!$B:$B,$A9,query!$E:$E,"&lt;="&amp;C$3,query!$F:$F,"&gt;="&amp;B$3)</f>
        <v>0</v>
      </c>
      <c r="C9">
        <f>COUNTIFS(query!$B:$B,$A9,query!$E:$E,"&lt;="&amp;D$3,query!$F:$F,"&gt;="&amp;C$3)</f>
        <v>0</v>
      </c>
      <c r="D9">
        <f>COUNTIFS(query!$B:$B,$A9,query!$E:$E,"&lt;="&amp;E$3,query!$F:$F,"&gt;="&amp;D$3)</f>
        <v>0</v>
      </c>
      <c r="E9">
        <f>COUNTIFS(query!$B:$B,$A9,query!$E:$E,"&lt;="&amp;F$3,query!$F:$F,"&gt;="&amp;E$3)</f>
        <v>0</v>
      </c>
      <c r="F9">
        <f>COUNTIFS(query!$B:$B,$A9,query!$E:$E,"&lt;="&amp;G$3,query!$F:$F,"&gt;="&amp;F$3)</f>
        <v>0</v>
      </c>
    </row>
    <row r="10" spans="1:7" x14ac:dyDescent="0.45">
      <c r="A10" s="4">
        <f>Metrics!F8</f>
        <v>0</v>
      </c>
      <c r="B10">
        <f>COUNTIFS(query!$B:$B,$A10,query!$E:$E,"&lt;="&amp;C$3,query!$F:$F,"&gt;="&amp;B$3)</f>
        <v>0</v>
      </c>
      <c r="C10">
        <f>COUNTIFS(query!$B:$B,$A10,query!$E:$E,"&lt;="&amp;D$3,query!$F:$F,"&gt;="&amp;C$3)</f>
        <v>0</v>
      </c>
      <c r="D10">
        <f>COUNTIFS(query!$B:$B,$A10,query!$E:$E,"&lt;="&amp;E$3,query!$F:$F,"&gt;="&amp;D$3)</f>
        <v>0</v>
      </c>
      <c r="E10">
        <f>COUNTIFS(query!$B:$B,$A10,query!$E:$E,"&lt;="&amp;F$3,query!$F:$F,"&gt;="&amp;E$3)</f>
        <v>0</v>
      </c>
      <c r="F10">
        <f>COUNTIFS(query!$B:$B,$A10,query!$E:$E,"&lt;="&amp;G$3,query!$F:$F,"&gt;="&amp;F$3)</f>
        <v>0</v>
      </c>
    </row>
    <row r="11" spans="1:7" x14ac:dyDescent="0.45">
      <c r="A11" s="4">
        <f>Metrics!F9</f>
        <v>0</v>
      </c>
      <c r="B11">
        <f>COUNTIFS(query!$B:$B,$A11,query!$E:$E,"&lt;="&amp;C$3,query!$F:$F,"&gt;="&amp;B$3)</f>
        <v>0</v>
      </c>
      <c r="C11">
        <f>COUNTIFS(query!$B:$B,$A11,query!$E:$E,"&lt;="&amp;D$3,query!$F:$F,"&gt;="&amp;C$3)</f>
        <v>0</v>
      </c>
      <c r="D11">
        <f>COUNTIFS(query!$B:$B,$A11,query!$E:$E,"&lt;="&amp;E$3,query!$F:$F,"&gt;="&amp;D$3)</f>
        <v>0</v>
      </c>
      <c r="E11">
        <f>COUNTIFS(query!$B:$B,$A11,query!$E:$E,"&lt;="&amp;F$3,query!$F:$F,"&gt;="&amp;E$3)</f>
        <v>0</v>
      </c>
      <c r="F11">
        <f>COUNTIFS(query!$B:$B,$A11,query!$E:$E,"&lt;="&amp;G$3,query!$F:$F,"&gt;="&amp;F$3)</f>
        <v>0</v>
      </c>
    </row>
    <row r="12" spans="1:7" x14ac:dyDescent="0.45">
      <c r="A12" s="4">
        <f>Metrics!F10</f>
        <v>0</v>
      </c>
      <c r="B12">
        <f>COUNTIFS(query!$B:$B,$A12,query!$E:$E,"&lt;="&amp;C$3,query!$F:$F,"&gt;="&amp;B$3)</f>
        <v>0</v>
      </c>
      <c r="C12">
        <f>COUNTIFS(query!$B:$B,$A12,query!$E:$E,"&lt;="&amp;D$3,query!$F:$F,"&gt;="&amp;C$3)</f>
        <v>0</v>
      </c>
      <c r="D12">
        <f>COUNTIFS(query!$B:$B,$A12,query!$E:$E,"&lt;="&amp;E$3,query!$F:$F,"&gt;="&amp;D$3)</f>
        <v>0</v>
      </c>
      <c r="E12">
        <f>COUNTIFS(query!$B:$B,$A12,query!$E:$E,"&lt;="&amp;F$3,query!$F:$F,"&gt;="&amp;E$3)</f>
        <v>0</v>
      </c>
      <c r="F12">
        <f>COUNTIFS(query!$B:$B,$A12,query!$E:$E,"&lt;="&amp;G$3,query!$F:$F,"&gt;="&amp;F$3)</f>
        <v>0</v>
      </c>
    </row>
    <row r="13" spans="1:7" x14ac:dyDescent="0.45">
      <c r="A13" s="4">
        <f>Metrics!F11</f>
        <v>0</v>
      </c>
      <c r="B13">
        <f>COUNTIFS(query!$B:$B,$A13,query!$E:$E,"&lt;="&amp;C$3,query!$F:$F,"&gt;="&amp;B$3)</f>
        <v>0</v>
      </c>
      <c r="C13">
        <f>COUNTIFS(query!$B:$B,$A13,query!$E:$E,"&lt;="&amp;D$3,query!$F:$F,"&gt;="&amp;C$3)</f>
        <v>0</v>
      </c>
      <c r="D13">
        <f>COUNTIFS(query!$B:$B,$A13,query!$E:$E,"&lt;="&amp;E$3,query!$F:$F,"&gt;="&amp;D$3)</f>
        <v>0</v>
      </c>
      <c r="E13">
        <f>COUNTIFS(query!$B:$B,$A13,query!$E:$E,"&lt;="&amp;F$3,query!$F:$F,"&gt;="&amp;E$3)</f>
        <v>0</v>
      </c>
      <c r="F13">
        <f>COUNTIFS(query!$B:$B,$A13,query!$E:$E,"&lt;="&amp;G$3,query!$F:$F,"&gt;="&amp;F$3)</f>
        <v>0</v>
      </c>
    </row>
    <row r="14" spans="1:7" x14ac:dyDescent="0.45">
      <c r="A14" s="4">
        <f>Metrics!F12</f>
        <v>0</v>
      </c>
      <c r="B14">
        <f>COUNTIFS(query!$B:$B,$A14,query!$E:$E,"&lt;="&amp;C$3,query!$F:$F,"&gt;="&amp;B$3)</f>
        <v>0</v>
      </c>
      <c r="C14">
        <f>COUNTIFS(query!$B:$B,$A14,query!$E:$E,"&lt;="&amp;D$3,query!$F:$F,"&gt;="&amp;C$3)</f>
        <v>0</v>
      </c>
      <c r="D14">
        <f>COUNTIFS(query!$B:$B,$A14,query!$E:$E,"&lt;="&amp;E$3,query!$F:$F,"&gt;="&amp;D$3)</f>
        <v>0</v>
      </c>
      <c r="E14">
        <f>COUNTIFS(query!$B:$B,$A14,query!$E:$E,"&lt;="&amp;F$3,query!$F:$F,"&gt;="&amp;E$3)</f>
        <v>0</v>
      </c>
      <c r="F14">
        <f>COUNTIFS(query!$B:$B,$A14,query!$E:$E,"&lt;="&amp;G$3,query!$F:$F,"&gt;="&amp;F$3)</f>
        <v>0</v>
      </c>
    </row>
    <row r="15" spans="1:7" x14ac:dyDescent="0.45">
      <c r="A15" s="4">
        <f>Metrics!F13</f>
        <v>0</v>
      </c>
      <c r="B15">
        <f>COUNTIFS(query!$B:$B,$A15,query!$E:$E,"&lt;="&amp;C$3,query!$F:$F,"&gt;="&amp;B$3)</f>
        <v>0</v>
      </c>
      <c r="C15">
        <f>COUNTIFS(query!$B:$B,$A15,query!$E:$E,"&lt;="&amp;D$3,query!$F:$F,"&gt;="&amp;C$3)</f>
        <v>0</v>
      </c>
      <c r="D15">
        <f>COUNTIFS(query!$B:$B,$A15,query!$E:$E,"&lt;="&amp;E$3,query!$F:$F,"&gt;="&amp;D$3)</f>
        <v>0</v>
      </c>
      <c r="E15">
        <f>COUNTIFS(query!$B:$B,$A15,query!$E:$E,"&lt;="&amp;F$3,query!$F:$F,"&gt;="&amp;E$3)</f>
        <v>0</v>
      </c>
      <c r="F15">
        <f>COUNTIFS(query!$B:$B,$A15,query!$E:$E,"&lt;="&amp;G$3,query!$F:$F,"&gt;="&amp;F$3)</f>
        <v>0</v>
      </c>
    </row>
    <row r="16" spans="1:7" x14ac:dyDescent="0.45">
      <c r="A16" s="4">
        <f>Metrics!F14</f>
        <v>0</v>
      </c>
      <c r="B16">
        <f>COUNTIFS(query!$B:$B,$A16,query!$E:$E,"&lt;="&amp;C$3,query!$F:$F,"&gt;="&amp;B$3)</f>
        <v>0</v>
      </c>
      <c r="C16">
        <f>COUNTIFS(query!$B:$B,$A16,query!$E:$E,"&lt;="&amp;D$3,query!$F:$F,"&gt;="&amp;C$3)</f>
        <v>0</v>
      </c>
      <c r="D16">
        <f>COUNTIFS(query!$B:$B,$A16,query!$E:$E,"&lt;="&amp;E$3,query!$F:$F,"&gt;="&amp;D$3)</f>
        <v>0</v>
      </c>
      <c r="E16">
        <f>COUNTIFS(query!$B:$B,$A16,query!$E:$E,"&lt;="&amp;F$3,query!$F:$F,"&gt;="&amp;E$3)</f>
        <v>0</v>
      </c>
      <c r="F16">
        <f>COUNTIFS(query!$B:$B,$A16,query!$E:$E,"&lt;="&amp;G$3,query!$F:$F,"&gt;="&amp;F$3)</f>
        <v>0</v>
      </c>
    </row>
    <row r="17" spans="1:6" x14ac:dyDescent="0.45">
      <c r="A17" s="4">
        <f>Metrics!F15</f>
        <v>0</v>
      </c>
      <c r="B17">
        <f>COUNTIFS(query!$B:$B,$A17,query!$E:$E,"&lt;="&amp;C$3,query!$F:$F,"&gt;="&amp;B$3)</f>
        <v>0</v>
      </c>
      <c r="C17">
        <f>COUNTIFS(query!$B:$B,$A17,query!$E:$E,"&lt;="&amp;D$3,query!$F:$F,"&gt;="&amp;C$3)</f>
        <v>0</v>
      </c>
      <c r="D17">
        <f>COUNTIFS(query!$B:$B,$A17,query!$E:$E,"&lt;="&amp;E$3,query!$F:$F,"&gt;="&amp;D$3)</f>
        <v>0</v>
      </c>
      <c r="E17">
        <f>COUNTIFS(query!$B:$B,$A17,query!$E:$E,"&lt;="&amp;F$3,query!$F:$F,"&gt;="&amp;E$3)</f>
        <v>0</v>
      </c>
      <c r="F17">
        <f>COUNTIFS(query!$B:$B,$A17,query!$E:$E,"&lt;="&amp;G$3,query!$F:$F,"&gt;="&amp;F$3)</f>
        <v>0</v>
      </c>
    </row>
    <row r="18" spans="1:6" x14ac:dyDescent="0.45">
      <c r="A18" s="4">
        <f>Metrics!F16</f>
        <v>0</v>
      </c>
      <c r="B18">
        <f>COUNTIFS(query!$B:$B,$A18,query!$E:$E,"&lt;="&amp;C$3,query!$F:$F,"&gt;="&amp;B$3)</f>
        <v>0</v>
      </c>
      <c r="C18">
        <f>COUNTIFS(query!$B:$B,$A18,query!$E:$E,"&lt;="&amp;D$3,query!$F:$F,"&gt;="&amp;C$3)</f>
        <v>0</v>
      </c>
      <c r="D18">
        <f>COUNTIFS(query!$B:$B,$A18,query!$E:$E,"&lt;="&amp;E$3,query!$F:$F,"&gt;="&amp;D$3)</f>
        <v>0</v>
      </c>
      <c r="E18">
        <f>COUNTIFS(query!$B:$B,$A18,query!$E:$E,"&lt;="&amp;F$3,query!$F:$F,"&gt;="&amp;E$3)</f>
        <v>0</v>
      </c>
      <c r="F18">
        <f>COUNTIFS(query!$B:$B,$A18,query!$E:$E,"&lt;="&amp;G$3,query!$F:$F,"&gt;="&amp;F$3)</f>
        <v>0</v>
      </c>
    </row>
    <row r="19" spans="1:6" x14ac:dyDescent="0.45">
      <c r="A19" s="4">
        <f>Metrics!F17</f>
        <v>0</v>
      </c>
      <c r="B19">
        <f>COUNTIFS(query!$B:$B,$A19,query!$E:$E,"&lt;="&amp;C$3,query!$F:$F,"&gt;="&amp;B$3)</f>
        <v>0</v>
      </c>
      <c r="C19">
        <f>COUNTIFS(query!$B:$B,$A19,query!$E:$E,"&lt;="&amp;D$3,query!$F:$F,"&gt;="&amp;C$3)</f>
        <v>0</v>
      </c>
      <c r="D19">
        <f>COUNTIFS(query!$B:$B,$A19,query!$E:$E,"&lt;="&amp;E$3,query!$F:$F,"&gt;="&amp;D$3)</f>
        <v>0</v>
      </c>
      <c r="E19">
        <f>COUNTIFS(query!$B:$B,$A19,query!$E:$E,"&lt;="&amp;F$3,query!$F:$F,"&gt;="&amp;E$3)</f>
        <v>0</v>
      </c>
      <c r="F19">
        <f>COUNTIFS(query!$B:$B,$A19,query!$E:$E,"&lt;="&amp;G$3,query!$F:$F,"&gt;="&amp;F$3)</f>
        <v>0</v>
      </c>
    </row>
    <row r="20" spans="1:6" x14ac:dyDescent="0.45">
      <c r="A20" s="4">
        <f>Metrics!F18</f>
        <v>0</v>
      </c>
      <c r="B20">
        <f>COUNTIFS(query!$B:$B,$A20,query!$E:$E,"&lt;="&amp;C$3,query!$F:$F,"&gt;="&amp;B$3)</f>
        <v>0</v>
      </c>
      <c r="C20">
        <f>COUNTIFS(query!$B:$B,$A20,query!$E:$E,"&lt;="&amp;D$3,query!$F:$F,"&gt;="&amp;C$3)</f>
        <v>0</v>
      </c>
      <c r="D20">
        <f>COUNTIFS(query!$B:$B,$A20,query!$E:$E,"&lt;="&amp;E$3,query!$F:$F,"&gt;="&amp;D$3)</f>
        <v>0</v>
      </c>
      <c r="E20">
        <f>COUNTIFS(query!$B:$B,$A20,query!$E:$E,"&lt;="&amp;F$3,query!$F:$F,"&gt;="&amp;E$3)</f>
        <v>0</v>
      </c>
      <c r="F20">
        <f>COUNTIFS(query!$B:$B,$A20,query!$E:$E,"&lt;="&amp;G$3,query!$F:$F,"&gt;="&amp;F$3)</f>
        <v>0</v>
      </c>
    </row>
    <row r="21" spans="1:6" x14ac:dyDescent="0.45">
      <c r="A21" s="4">
        <f>Metrics!F19</f>
        <v>0</v>
      </c>
      <c r="B21">
        <f>COUNTIFS(query!$B:$B,$A21,query!$E:$E,"&lt;="&amp;C$3,query!$F:$F,"&gt;="&amp;B$3)</f>
        <v>0</v>
      </c>
      <c r="C21">
        <f>COUNTIFS(query!$B:$B,$A21,query!$E:$E,"&lt;="&amp;D$3,query!$F:$F,"&gt;="&amp;C$3)</f>
        <v>0</v>
      </c>
      <c r="D21">
        <f>COUNTIFS(query!$B:$B,$A21,query!$E:$E,"&lt;="&amp;E$3,query!$F:$F,"&gt;="&amp;D$3)</f>
        <v>0</v>
      </c>
      <c r="E21">
        <f>COUNTIFS(query!$B:$B,$A21,query!$E:$E,"&lt;="&amp;F$3,query!$F:$F,"&gt;="&amp;E$3)</f>
        <v>0</v>
      </c>
      <c r="F21">
        <f>COUNTIFS(query!$B:$B,$A21,query!$E:$E,"&lt;="&amp;G$3,query!$F:$F,"&gt;="&amp;F$3)</f>
        <v>0</v>
      </c>
    </row>
    <row r="22" spans="1:6" x14ac:dyDescent="0.45">
      <c r="A22" s="4">
        <f>Metrics!F20</f>
        <v>0</v>
      </c>
      <c r="B22">
        <f>COUNTIFS(query!$B:$B,$A22,query!$E:$E,"&lt;="&amp;C$3,query!$F:$F,"&gt;="&amp;B$3)</f>
        <v>0</v>
      </c>
      <c r="C22">
        <f>COUNTIFS(query!$B:$B,$A22,query!$E:$E,"&lt;="&amp;D$3,query!$F:$F,"&gt;="&amp;C$3)</f>
        <v>0</v>
      </c>
      <c r="D22">
        <f>COUNTIFS(query!$B:$B,$A22,query!$E:$E,"&lt;="&amp;E$3,query!$F:$F,"&gt;="&amp;D$3)</f>
        <v>0</v>
      </c>
      <c r="E22">
        <f>COUNTIFS(query!$B:$B,$A22,query!$E:$E,"&lt;="&amp;F$3,query!$F:$F,"&gt;="&amp;E$3)</f>
        <v>0</v>
      </c>
      <c r="F22">
        <f>COUNTIFS(query!$B:$B,$A22,query!$E:$E,"&lt;="&amp;G$3,query!$F:$F,"&gt;="&amp;F$3)</f>
        <v>0</v>
      </c>
    </row>
    <row r="23" spans="1:6" x14ac:dyDescent="0.45">
      <c r="A23" s="4">
        <f>Metrics!F21</f>
        <v>0</v>
      </c>
      <c r="B23">
        <f>COUNTIFS(query!$B:$B,$A23,query!$E:$E,"&lt;="&amp;C$3,query!$F:$F,"&gt;="&amp;B$3)</f>
        <v>0</v>
      </c>
      <c r="C23">
        <f>COUNTIFS(query!$B:$B,$A23,query!$E:$E,"&lt;="&amp;D$3,query!$F:$F,"&gt;="&amp;C$3)</f>
        <v>0</v>
      </c>
      <c r="D23">
        <f>COUNTIFS(query!$B:$B,$A23,query!$E:$E,"&lt;="&amp;E$3,query!$F:$F,"&gt;="&amp;D$3)</f>
        <v>0</v>
      </c>
      <c r="E23">
        <f>COUNTIFS(query!$B:$B,$A23,query!$E:$E,"&lt;="&amp;F$3,query!$F:$F,"&gt;="&amp;E$3)</f>
        <v>0</v>
      </c>
      <c r="F23">
        <f>COUNTIFS(query!$B:$B,$A23,query!$E:$E,"&lt;="&amp;G$3,query!$F:$F,"&gt;="&amp;F$3)</f>
        <v>0</v>
      </c>
    </row>
    <row r="24" spans="1:6" x14ac:dyDescent="0.45">
      <c r="A24" s="4">
        <f>Metrics!F22</f>
        <v>0</v>
      </c>
      <c r="B24">
        <f>COUNTIFS(query!$B:$B,$A24,query!$E:$E,"&lt;="&amp;C$3,query!$F:$F,"&gt;="&amp;B$3)</f>
        <v>0</v>
      </c>
      <c r="C24">
        <f>COUNTIFS(query!$B:$B,$A24,query!$E:$E,"&lt;="&amp;D$3,query!$F:$F,"&gt;="&amp;C$3)</f>
        <v>0</v>
      </c>
      <c r="D24">
        <f>COUNTIFS(query!$B:$B,$A24,query!$E:$E,"&lt;="&amp;E$3,query!$F:$F,"&gt;="&amp;D$3)</f>
        <v>0</v>
      </c>
      <c r="E24">
        <f>COUNTIFS(query!$B:$B,$A24,query!$E:$E,"&lt;="&amp;F$3,query!$F:$F,"&gt;="&amp;E$3)</f>
        <v>0</v>
      </c>
      <c r="F24">
        <f>COUNTIFS(query!$B:$B,$A24,query!$E:$E,"&lt;="&amp;G$3,query!$F:$F,"&gt;="&amp;F$3)</f>
        <v>0</v>
      </c>
    </row>
    <row r="25" spans="1:6" x14ac:dyDescent="0.45">
      <c r="A25" s="4">
        <f>Metrics!F23</f>
        <v>0</v>
      </c>
      <c r="B25">
        <f>COUNTIFS(query!$B:$B,$A25,query!$E:$E,"&lt;="&amp;C$3,query!$F:$F,"&gt;="&amp;B$3)</f>
        <v>0</v>
      </c>
      <c r="C25">
        <f>COUNTIFS(query!$B:$B,$A25,query!$E:$E,"&lt;="&amp;D$3,query!$F:$F,"&gt;="&amp;C$3)</f>
        <v>0</v>
      </c>
      <c r="D25">
        <f>COUNTIFS(query!$B:$B,$A25,query!$E:$E,"&lt;="&amp;E$3,query!$F:$F,"&gt;="&amp;D$3)</f>
        <v>0</v>
      </c>
      <c r="E25">
        <f>COUNTIFS(query!$B:$B,$A25,query!$E:$E,"&lt;="&amp;F$3,query!$F:$F,"&gt;="&amp;E$3)</f>
        <v>0</v>
      </c>
      <c r="F25">
        <f>COUNTIFS(query!$B:$B,$A25,query!$E:$E,"&lt;="&amp;G$3,query!$F:$F,"&gt;="&amp;F$3)</f>
        <v>0</v>
      </c>
    </row>
    <row r="26" spans="1:6" x14ac:dyDescent="0.45">
      <c r="A26" s="4">
        <f>Metrics!F24</f>
        <v>0</v>
      </c>
      <c r="B26">
        <f>COUNTIFS(query!$B:$B,$A26,query!$E:$E,"&lt;="&amp;C$3,query!$F:$F,"&gt;="&amp;B$3)</f>
        <v>0</v>
      </c>
      <c r="C26">
        <f>COUNTIFS(query!$B:$B,$A26,query!$E:$E,"&lt;="&amp;D$3,query!$F:$F,"&gt;="&amp;C$3)</f>
        <v>0</v>
      </c>
      <c r="D26">
        <f>COUNTIFS(query!$B:$B,$A26,query!$E:$E,"&lt;="&amp;E$3,query!$F:$F,"&gt;="&amp;D$3)</f>
        <v>0</v>
      </c>
      <c r="E26">
        <f>COUNTIFS(query!$B:$B,$A26,query!$E:$E,"&lt;="&amp;F$3,query!$F:$F,"&gt;="&amp;E$3)</f>
        <v>0</v>
      </c>
      <c r="F26">
        <f>COUNTIFS(query!$B:$B,$A26,query!$E:$E,"&lt;="&amp;G$3,query!$F:$F,"&gt;="&amp;F$3)</f>
        <v>0</v>
      </c>
    </row>
    <row r="27" spans="1:6" x14ac:dyDescent="0.45">
      <c r="A27" s="4">
        <f>Metrics!F25</f>
        <v>0</v>
      </c>
      <c r="B27">
        <f>COUNTIFS(query!$B:$B,$A27,query!$E:$E,"&lt;="&amp;C$3,query!$F:$F,"&gt;="&amp;B$3)</f>
        <v>0</v>
      </c>
      <c r="C27">
        <f>COUNTIFS(query!$B:$B,$A27,query!$E:$E,"&lt;="&amp;D$3,query!$F:$F,"&gt;="&amp;C$3)</f>
        <v>0</v>
      </c>
      <c r="D27">
        <f>COUNTIFS(query!$B:$B,$A27,query!$E:$E,"&lt;="&amp;E$3,query!$F:$F,"&gt;="&amp;D$3)</f>
        <v>0</v>
      </c>
      <c r="E27">
        <f>COUNTIFS(query!$B:$B,$A27,query!$E:$E,"&lt;="&amp;F$3,query!$F:$F,"&gt;="&amp;E$3)</f>
        <v>0</v>
      </c>
      <c r="F27">
        <f>COUNTIFS(query!$B:$B,$A27,query!$E:$E,"&lt;="&amp;G$3,query!$F:$F,"&gt;="&amp;F$3)</f>
        <v>0</v>
      </c>
    </row>
    <row r="28" spans="1:6" x14ac:dyDescent="0.45">
      <c r="A28" s="4">
        <f>Metrics!F26</f>
        <v>0</v>
      </c>
      <c r="B28">
        <f>COUNTIFS(query!$B:$B,$A28,query!$E:$E,"&lt;="&amp;C$3,query!$F:$F,"&gt;="&amp;B$3)</f>
        <v>0</v>
      </c>
      <c r="C28">
        <f>COUNTIFS(query!$B:$B,$A28,query!$E:$E,"&lt;="&amp;D$3,query!$F:$F,"&gt;="&amp;C$3)</f>
        <v>0</v>
      </c>
      <c r="D28">
        <f>COUNTIFS(query!$B:$B,$A28,query!$E:$E,"&lt;="&amp;E$3,query!$F:$F,"&gt;="&amp;D$3)</f>
        <v>0</v>
      </c>
      <c r="E28">
        <f>COUNTIFS(query!$B:$B,$A28,query!$E:$E,"&lt;="&amp;F$3,query!$F:$F,"&gt;="&amp;E$3)</f>
        <v>0</v>
      </c>
      <c r="F28">
        <f>COUNTIFS(query!$B:$B,$A28,query!$E:$E,"&lt;="&amp;G$3,query!$F:$F,"&gt;="&amp;F$3)</f>
        <v>0</v>
      </c>
    </row>
    <row r="29" spans="1:6" x14ac:dyDescent="0.45">
      <c r="A29" s="4">
        <f>Metrics!F27</f>
        <v>0</v>
      </c>
      <c r="B29">
        <f>COUNTIFS(query!$B:$B,$A29,query!$E:$E,"&lt;="&amp;C$3,query!$F:$F,"&gt;="&amp;B$3)</f>
        <v>0</v>
      </c>
      <c r="C29">
        <f>COUNTIFS(query!$B:$B,$A29,query!$E:$E,"&lt;="&amp;D$3,query!$F:$F,"&gt;="&amp;C$3)</f>
        <v>0</v>
      </c>
      <c r="D29">
        <f>COUNTIFS(query!$B:$B,$A29,query!$E:$E,"&lt;="&amp;E$3,query!$F:$F,"&gt;="&amp;D$3)</f>
        <v>0</v>
      </c>
      <c r="E29">
        <f>COUNTIFS(query!$B:$B,$A29,query!$E:$E,"&lt;="&amp;F$3,query!$F:$F,"&gt;="&amp;E$3)</f>
        <v>0</v>
      </c>
      <c r="F29">
        <f>COUNTIFS(query!$B:$B,$A29,query!$E:$E,"&lt;="&amp;G$3,query!$F:$F,"&gt;="&amp;F$3)</f>
        <v>0</v>
      </c>
    </row>
    <row r="30" spans="1:6" x14ac:dyDescent="0.45">
      <c r="A30" s="4">
        <f>Metrics!F28</f>
        <v>0</v>
      </c>
      <c r="B30">
        <f>COUNTIFS(query!$B:$B,$A30,query!$E:$E,"&lt;="&amp;C$3,query!$F:$F,"&gt;="&amp;B$3)</f>
        <v>0</v>
      </c>
      <c r="C30">
        <f>COUNTIFS(query!$B:$B,$A30,query!$E:$E,"&lt;="&amp;D$3,query!$F:$F,"&gt;="&amp;C$3)</f>
        <v>0</v>
      </c>
      <c r="D30">
        <f>COUNTIFS(query!$B:$B,$A30,query!$E:$E,"&lt;="&amp;E$3,query!$F:$F,"&gt;="&amp;D$3)</f>
        <v>0</v>
      </c>
      <c r="E30">
        <f>COUNTIFS(query!$B:$B,$A30,query!$E:$E,"&lt;="&amp;F$3,query!$F:$F,"&gt;="&amp;E$3)</f>
        <v>0</v>
      </c>
      <c r="F30">
        <f>COUNTIFS(query!$B:$B,$A30,query!$E:$E,"&lt;="&amp;G$3,query!$F:$F,"&gt;="&amp;F$3)</f>
        <v>0</v>
      </c>
    </row>
    <row r="31" spans="1:6" x14ac:dyDescent="0.45">
      <c r="A31" s="4">
        <f>Metrics!F29</f>
        <v>0</v>
      </c>
      <c r="B31">
        <f>COUNTIFS(query!$B:$B,$A31,query!$E:$E,"&lt;="&amp;C$3,query!$F:$F,"&gt;="&amp;B$3)</f>
        <v>0</v>
      </c>
      <c r="C31">
        <f>COUNTIFS(query!$B:$B,$A31,query!$E:$E,"&lt;="&amp;D$3,query!$F:$F,"&gt;="&amp;C$3)</f>
        <v>0</v>
      </c>
      <c r="D31">
        <f>COUNTIFS(query!$B:$B,$A31,query!$E:$E,"&lt;="&amp;E$3,query!$F:$F,"&gt;="&amp;D$3)</f>
        <v>0</v>
      </c>
      <c r="E31">
        <f>COUNTIFS(query!$B:$B,$A31,query!$E:$E,"&lt;="&amp;F$3,query!$F:$F,"&gt;="&amp;E$3)</f>
        <v>0</v>
      </c>
      <c r="F31">
        <f>COUNTIFS(query!$B:$B,$A31,query!$E:$E,"&lt;="&amp;G$3,query!$F:$F,"&gt;="&amp;F$3)</f>
        <v>0</v>
      </c>
    </row>
    <row r="32" spans="1:6" x14ac:dyDescent="0.45">
      <c r="A32" s="4">
        <f>Metrics!F30</f>
        <v>0</v>
      </c>
      <c r="B32">
        <f>COUNTIFS(query!$B:$B,$A32,query!$E:$E,"&lt;="&amp;C$3,query!$F:$F,"&gt;="&amp;B$3)</f>
        <v>0</v>
      </c>
      <c r="C32">
        <f>COUNTIFS(query!$B:$B,$A32,query!$E:$E,"&lt;="&amp;D$3,query!$F:$F,"&gt;="&amp;C$3)</f>
        <v>0</v>
      </c>
      <c r="D32">
        <f>COUNTIFS(query!$B:$B,$A32,query!$E:$E,"&lt;="&amp;E$3,query!$F:$F,"&gt;="&amp;D$3)</f>
        <v>0</v>
      </c>
      <c r="E32">
        <f>COUNTIFS(query!$B:$B,$A32,query!$E:$E,"&lt;="&amp;F$3,query!$F:$F,"&gt;="&amp;E$3)</f>
        <v>0</v>
      </c>
      <c r="F32">
        <f>COUNTIFS(query!$B:$B,$A32,query!$E:$E,"&lt;="&amp;G$3,query!$F:$F,"&gt;="&amp;F$3)</f>
        <v>0</v>
      </c>
    </row>
    <row r="33" spans="1:6" x14ac:dyDescent="0.45">
      <c r="A33" s="4">
        <f>Metrics!F31</f>
        <v>0</v>
      </c>
      <c r="B33">
        <f>COUNTIFS(query!$B:$B,$A33,query!$E:$E,"&lt;="&amp;C$3,query!$F:$F,"&gt;="&amp;B$3)</f>
        <v>0</v>
      </c>
      <c r="C33">
        <f>COUNTIFS(query!$B:$B,$A33,query!$E:$E,"&lt;="&amp;D$3,query!$F:$F,"&gt;="&amp;C$3)</f>
        <v>0</v>
      </c>
      <c r="D33">
        <f>COUNTIFS(query!$B:$B,$A33,query!$E:$E,"&lt;="&amp;E$3,query!$F:$F,"&gt;="&amp;D$3)</f>
        <v>0</v>
      </c>
      <c r="E33">
        <f>COUNTIFS(query!$B:$B,$A33,query!$E:$E,"&lt;="&amp;F$3,query!$F:$F,"&gt;="&amp;E$3)</f>
        <v>0</v>
      </c>
      <c r="F33">
        <f>COUNTIFS(query!$B:$B,$A33,query!$E:$E,"&lt;="&amp;G$3,query!$F:$F,"&gt;="&amp;F$3)</f>
        <v>0</v>
      </c>
    </row>
    <row r="34" spans="1:6" x14ac:dyDescent="0.45">
      <c r="A34" s="4">
        <f>Metrics!F32</f>
        <v>0</v>
      </c>
      <c r="B34">
        <f>COUNTIFS(query!$B:$B,$A34,query!$E:$E,"&lt;="&amp;C$3,query!$F:$F,"&gt;="&amp;B$3)</f>
        <v>0</v>
      </c>
      <c r="C34">
        <f>COUNTIFS(query!$B:$B,$A34,query!$E:$E,"&lt;="&amp;D$3,query!$F:$F,"&gt;="&amp;C$3)</f>
        <v>0</v>
      </c>
      <c r="D34">
        <f>COUNTIFS(query!$B:$B,$A34,query!$E:$E,"&lt;="&amp;E$3,query!$F:$F,"&gt;="&amp;D$3)</f>
        <v>0</v>
      </c>
      <c r="E34">
        <f>COUNTIFS(query!$B:$B,$A34,query!$E:$E,"&lt;="&amp;F$3,query!$F:$F,"&gt;="&amp;E$3)</f>
        <v>0</v>
      </c>
      <c r="F34">
        <f>COUNTIFS(query!$B:$B,$A34,query!$E:$E,"&lt;="&amp;G$3,query!$F:$F,"&gt;="&amp;F$3)</f>
        <v>0</v>
      </c>
    </row>
    <row r="35" spans="1:6" x14ac:dyDescent="0.45">
      <c r="A35" s="4">
        <f>Metrics!F33</f>
        <v>0</v>
      </c>
      <c r="B35">
        <f>COUNTIFS(query!$B:$B,$A35,query!$E:$E,"&lt;="&amp;C$3,query!$F:$F,"&gt;="&amp;B$3)</f>
        <v>0</v>
      </c>
      <c r="C35">
        <f>COUNTIFS(query!$B:$B,$A35,query!$E:$E,"&lt;="&amp;D$3,query!$F:$F,"&gt;="&amp;C$3)</f>
        <v>0</v>
      </c>
      <c r="D35">
        <f>COUNTIFS(query!$B:$B,$A35,query!$E:$E,"&lt;="&amp;E$3,query!$F:$F,"&gt;="&amp;D$3)</f>
        <v>0</v>
      </c>
      <c r="E35">
        <f>COUNTIFS(query!$B:$B,$A35,query!$E:$E,"&lt;="&amp;F$3,query!$F:$F,"&gt;="&amp;E$3)</f>
        <v>0</v>
      </c>
      <c r="F35">
        <f>COUNTIFS(query!$B:$B,$A35,query!$E:$E,"&lt;="&amp;G$3,query!$F:$F,"&gt;="&amp;F$3)</f>
        <v>0</v>
      </c>
    </row>
    <row r="36" spans="1:6" x14ac:dyDescent="0.45">
      <c r="A36" s="4">
        <f>Metrics!F34</f>
        <v>0</v>
      </c>
      <c r="B36">
        <f>COUNTIFS(query!$B:$B,$A36,query!$E:$E,"&lt;="&amp;C$3,query!$F:$F,"&gt;="&amp;B$3)</f>
        <v>0</v>
      </c>
      <c r="C36">
        <f>COUNTIFS(query!$B:$B,$A36,query!$E:$E,"&lt;="&amp;D$3,query!$F:$F,"&gt;="&amp;C$3)</f>
        <v>0</v>
      </c>
      <c r="D36">
        <f>COUNTIFS(query!$B:$B,$A36,query!$E:$E,"&lt;="&amp;E$3,query!$F:$F,"&gt;="&amp;D$3)</f>
        <v>0</v>
      </c>
      <c r="E36">
        <f>COUNTIFS(query!$B:$B,$A36,query!$E:$E,"&lt;="&amp;F$3,query!$F:$F,"&gt;="&amp;E$3)</f>
        <v>0</v>
      </c>
      <c r="F36">
        <f>COUNTIFS(query!$B:$B,$A36,query!$E:$E,"&lt;="&amp;G$3,query!$F:$F,"&gt;="&amp;F$3)</f>
        <v>0</v>
      </c>
    </row>
    <row r="37" spans="1:6" x14ac:dyDescent="0.45">
      <c r="A37" s="4">
        <f>Metrics!F35</f>
        <v>0</v>
      </c>
      <c r="B37">
        <f>COUNTIFS(query!$B:$B,$A37,query!$E:$E,"&lt;="&amp;C$3,query!$F:$F,"&gt;="&amp;B$3)</f>
        <v>0</v>
      </c>
      <c r="C37">
        <f>COUNTIFS(query!$B:$B,$A37,query!$E:$E,"&lt;="&amp;D$3,query!$F:$F,"&gt;="&amp;C$3)</f>
        <v>0</v>
      </c>
      <c r="D37">
        <f>COUNTIFS(query!$B:$B,$A37,query!$E:$E,"&lt;="&amp;E$3,query!$F:$F,"&gt;="&amp;D$3)</f>
        <v>0</v>
      </c>
      <c r="E37">
        <f>COUNTIFS(query!$B:$B,$A37,query!$E:$E,"&lt;="&amp;F$3,query!$F:$F,"&gt;="&amp;E$3)</f>
        <v>0</v>
      </c>
      <c r="F37">
        <f>COUNTIFS(query!$B:$B,$A37,query!$E:$E,"&lt;="&amp;G$3,query!$F:$F,"&gt;="&amp;F$3)</f>
        <v>0</v>
      </c>
    </row>
    <row r="38" spans="1:6" x14ac:dyDescent="0.45">
      <c r="A38" s="4">
        <f>Metrics!F36</f>
        <v>0</v>
      </c>
      <c r="B38">
        <f>COUNTIFS(query!$B:$B,$A38,query!$E:$E,"&lt;="&amp;C$3,query!$F:$F,"&gt;="&amp;B$3)</f>
        <v>0</v>
      </c>
      <c r="C38">
        <f>COUNTIFS(query!$B:$B,$A38,query!$E:$E,"&lt;="&amp;D$3,query!$F:$F,"&gt;="&amp;C$3)</f>
        <v>0</v>
      </c>
      <c r="D38">
        <f>COUNTIFS(query!$B:$B,$A38,query!$E:$E,"&lt;="&amp;E$3,query!$F:$F,"&gt;="&amp;D$3)</f>
        <v>0</v>
      </c>
      <c r="E38">
        <f>COUNTIFS(query!$B:$B,$A38,query!$E:$E,"&lt;="&amp;F$3,query!$F:$F,"&gt;="&amp;E$3)</f>
        <v>0</v>
      </c>
      <c r="F38">
        <f>COUNTIFS(query!$B:$B,$A38,query!$E:$E,"&lt;="&amp;G$3,query!$F:$F,"&gt;="&amp;F$3)</f>
        <v>0</v>
      </c>
    </row>
    <row r="39" spans="1:6" x14ac:dyDescent="0.45">
      <c r="A39" s="4">
        <f>Metrics!F37</f>
        <v>0</v>
      </c>
      <c r="B39">
        <f>COUNTIFS(query!$B:$B,$A39,query!$E:$E,"&lt;="&amp;C$3,query!$F:$F,"&gt;="&amp;B$3)</f>
        <v>0</v>
      </c>
      <c r="C39">
        <f>COUNTIFS(query!$B:$B,$A39,query!$E:$E,"&lt;="&amp;D$3,query!$F:$F,"&gt;="&amp;C$3)</f>
        <v>0</v>
      </c>
      <c r="D39">
        <f>COUNTIFS(query!$B:$B,$A39,query!$E:$E,"&lt;="&amp;E$3,query!$F:$F,"&gt;="&amp;D$3)</f>
        <v>0</v>
      </c>
      <c r="E39">
        <f>COUNTIFS(query!$B:$B,$A39,query!$E:$E,"&lt;="&amp;F$3,query!$F:$F,"&gt;="&amp;E$3)</f>
        <v>0</v>
      </c>
      <c r="F39">
        <f>COUNTIFS(query!$B:$B,$A39,query!$E:$E,"&lt;="&amp;G$3,query!$F:$F,"&gt;="&amp;F$3)</f>
        <v>0</v>
      </c>
    </row>
    <row r="40" spans="1:6" x14ac:dyDescent="0.45">
      <c r="A40" s="4">
        <f>Metrics!F38</f>
        <v>0</v>
      </c>
      <c r="B40">
        <f>COUNTIFS(query!$B:$B,$A40,query!$E:$E,"&lt;="&amp;C$3,query!$F:$F,"&gt;="&amp;B$3)</f>
        <v>0</v>
      </c>
      <c r="C40">
        <f>COUNTIFS(query!$B:$B,$A40,query!$E:$E,"&lt;="&amp;D$3,query!$F:$F,"&gt;="&amp;C$3)</f>
        <v>0</v>
      </c>
      <c r="D40">
        <f>COUNTIFS(query!$B:$B,$A40,query!$E:$E,"&lt;="&amp;E$3,query!$F:$F,"&gt;="&amp;D$3)</f>
        <v>0</v>
      </c>
      <c r="E40">
        <f>COUNTIFS(query!$B:$B,$A40,query!$E:$E,"&lt;="&amp;F$3,query!$F:$F,"&gt;="&amp;E$3)</f>
        <v>0</v>
      </c>
      <c r="F40">
        <f>COUNTIFS(query!$B:$B,$A40,query!$E:$E,"&lt;="&amp;G$3,query!$F:$F,"&gt;="&amp;F$3)</f>
        <v>0</v>
      </c>
    </row>
    <row r="41" spans="1:6" x14ac:dyDescent="0.45">
      <c r="A41" s="4">
        <f>Metrics!F39</f>
        <v>0</v>
      </c>
      <c r="B41">
        <f>COUNTIFS(query!$B:$B,$A41,query!$E:$E,"&lt;="&amp;C$3,query!$F:$F,"&gt;="&amp;B$3)</f>
        <v>0</v>
      </c>
      <c r="C41">
        <f>COUNTIFS(query!$B:$B,$A41,query!$E:$E,"&lt;="&amp;D$3,query!$F:$F,"&gt;="&amp;C$3)</f>
        <v>0</v>
      </c>
      <c r="D41">
        <f>COUNTIFS(query!$B:$B,$A41,query!$E:$E,"&lt;="&amp;E$3,query!$F:$F,"&gt;="&amp;D$3)</f>
        <v>0</v>
      </c>
      <c r="E41">
        <f>COUNTIFS(query!$B:$B,$A41,query!$E:$E,"&lt;="&amp;F$3,query!$F:$F,"&gt;="&amp;E$3)</f>
        <v>0</v>
      </c>
      <c r="F41">
        <f>COUNTIFS(query!$B:$B,$A41,query!$E:$E,"&lt;="&amp;G$3,query!$F:$F,"&gt;="&amp;F$3)</f>
        <v>0</v>
      </c>
    </row>
    <row r="42" spans="1:6" x14ac:dyDescent="0.45">
      <c r="A42" s="4">
        <f>Metrics!F40</f>
        <v>0</v>
      </c>
      <c r="B42">
        <f>COUNTIFS(query!$B:$B,$A42,query!$E:$E,"&lt;="&amp;C$3,query!$F:$F,"&gt;="&amp;B$3)</f>
        <v>0</v>
      </c>
      <c r="C42">
        <f>COUNTIFS(query!$B:$B,$A42,query!$E:$E,"&lt;="&amp;D$3,query!$F:$F,"&gt;="&amp;C$3)</f>
        <v>0</v>
      </c>
      <c r="D42">
        <f>COUNTIFS(query!$B:$B,$A42,query!$E:$E,"&lt;="&amp;E$3,query!$F:$F,"&gt;="&amp;D$3)</f>
        <v>0</v>
      </c>
      <c r="E42">
        <f>COUNTIFS(query!$B:$B,$A42,query!$E:$E,"&lt;="&amp;F$3,query!$F:$F,"&gt;="&amp;E$3)</f>
        <v>0</v>
      </c>
      <c r="F42">
        <f>COUNTIFS(query!$B:$B,$A42,query!$E:$E,"&lt;="&amp;G$3,query!$F:$F,"&gt;="&amp;F$3)</f>
        <v>0</v>
      </c>
    </row>
    <row r="43" spans="1:6" x14ac:dyDescent="0.45">
      <c r="A43" s="4">
        <f>Metrics!F41</f>
        <v>0</v>
      </c>
      <c r="B43">
        <f>COUNTIFS(query!$B:$B,$A43,query!$E:$E,"&lt;="&amp;C$3,query!$F:$F,"&gt;="&amp;B$3)</f>
        <v>0</v>
      </c>
      <c r="C43">
        <f>COUNTIFS(query!$B:$B,$A43,query!$E:$E,"&lt;="&amp;D$3,query!$F:$F,"&gt;="&amp;C$3)</f>
        <v>0</v>
      </c>
      <c r="D43">
        <f>COUNTIFS(query!$B:$B,$A43,query!$E:$E,"&lt;="&amp;E$3,query!$F:$F,"&gt;="&amp;D$3)</f>
        <v>0</v>
      </c>
      <c r="E43">
        <f>COUNTIFS(query!$B:$B,$A43,query!$E:$E,"&lt;="&amp;F$3,query!$F:$F,"&gt;="&amp;E$3)</f>
        <v>0</v>
      </c>
      <c r="F43">
        <f>COUNTIFS(query!$B:$B,$A43,query!$E:$E,"&lt;="&amp;G$3,query!$F:$F,"&gt;="&amp;F$3)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</vt:lpstr>
      <vt:lpstr>query</vt:lpstr>
      <vt:lpstr>Metrics</vt:lpstr>
      <vt:lpstr>Analysis</vt:lpstr>
      <vt:lpstr>Graph</vt:lpstr>
      <vt:lpstr>What Happens</vt:lpstr>
      <vt:lpstr>query!query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2018-08-28T12:56:57Z</dcterms:created>
  <dcterms:modified xsi:type="dcterms:W3CDTF">2018-08-30T09:16:17Z</dcterms:modified>
</cp:coreProperties>
</file>