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ickets\14_DEMO\Statistics\TOOD_stats\"/>
    </mc:Choice>
  </mc:AlternateContent>
  <xr:revisionPtr revIDLastSave="0" documentId="13_ncr:40009_{99190C26-782E-45C9-A62C-7DB6DDCFA617}" xr6:coauthVersionLast="37" xr6:coauthVersionMax="37" xr10:uidLastSave="{00000000-0000-0000-0000-000000000000}"/>
  <bookViews>
    <workbookView xWindow="0" yWindow="0" windowWidth="23040" windowHeight="9000"/>
  </bookViews>
  <sheets>
    <sheet name="statistics_delta" sheetId="2" r:id="rId1"/>
  </sheets>
  <calcPr calcId="0"/>
</workbook>
</file>

<file path=xl/calcChain.xml><?xml version="1.0" encoding="utf-8"?>
<calcChain xmlns="http://schemas.openxmlformats.org/spreadsheetml/2006/main">
  <c r="Y53" i="2" l="1"/>
  <c r="X53" i="2"/>
  <c r="W53" i="2"/>
  <c r="V53" i="2"/>
  <c r="U53" i="2"/>
  <c r="T53" i="2"/>
  <c r="S53" i="2"/>
  <c r="R53" i="2"/>
  <c r="Q53" i="2"/>
  <c r="P53" i="2"/>
  <c r="O53" i="2"/>
  <c r="Y52" i="2"/>
  <c r="X52" i="2"/>
  <c r="W52" i="2"/>
  <c r="V52" i="2"/>
  <c r="U52" i="2"/>
  <c r="T52" i="2"/>
  <c r="S52" i="2"/>
  <c r="R52" i="2"/>
  <c r="Q52" i="2"/>
  <c r="P52" i="2"/>
  <c r="O52" i="2"/>
  <c r="Y51" i="2"/>
  <c r="X51" i="2"/>
  <c r="W51" i="2"/>
  <c r="V51" i="2"/>
  <c r="U51" i="2"/>
  <c r="T51" i="2"/>
  <c r="S51" i="2"/>
  <c r="R51" i="2"/>
  <c r="Q51" i="2"/>
  <c r="P51" i="2"/>
  <c r="O51" i="2"/>
  <c r="Y50" i="2"/>
  <c r="X50" i="2"/>
  <c r="W50" i="2"/>
  <c r="V50" i="2"/>
  <c r="U50" i="2"/>
  <c r="T50" i="2"/>
  <c r="S50" i="2"/>
  <c r="R50" i="2"/>
  <c r="Q50" i="2"/>
  <c r="P50" i="2"/>
  <c r="O50" i="2"/>
  <c r="Y49" i="2"/>
  <c r="X49" i="2"/>
  <c r="W49" i="2"/>
  <c r="V49" i="2"/>
  <c r="U49" i="2"/>
  <c r="T49" i="2"/>
  <c r="S49" i="2"/>
  <c r="R49" i="2"/>
  <c r="Q49" i="2"/>
  <c r="P49" i="2"/>
  <c r="O49" i="2"/>
  <c r="Y48" i="2"/>
  <c r="X48" i="2"/>
  <c r="W48" i="2"/>
  <c r="V48" i="2"/>
  <c r="U48" i="2"/>
  <c r="T48" i="2"/>
  <c r="S48" i="2"/>
  <c r="R48" i="2"/>
  <c r="Q48" i="2"/>
  <c r="P48" i="2"/>
  <c r="O48" i="2"/>
  <c r="Y47" i="2"/>
  <c r="X47" i="2"/>
  <c r="W47" i="2"/>
  <c r="V47" i="2"/>
  <c r="U47" i="2"/>
  <c r="T47" i="2"/>
  <c r="S47" i="2"/>
  <c r="R47" i="2"/>
  <c r="Q47" i="2"/>
  <c r="P47" i="2"/>
  <c r="O47" i="2"/>
  <c r="Y46" i="2"/>
  <c r="X46" i="2"/>
  <c r="W46" i="2"/>
  <c r="V46" i="2"/>
  <c r="U46" i="2"/>
  <c r="T46" i="2"/>
  <c r="S46" i="2"/>
  <c r="R46" i="2"/>
  <c r="Q46" i="2"/>
  <c r="P46" i="2"/>
  <c r="O46" i="2"/>
  <c r="Y45" i="2"/>
  <c r="X45" i="2"/>
  <c r="W45" i="2"/>
  <c r="V45" i="2"/>
  <c r="U45" i="2"/>
  <c r="T45" i="2"/>
  <c r="S45" i="2"/>
  <c r="R45" i="2"/>
  <c r="Q45" i="2"/>
  <c r="P45" i="2"/>
  <c r="O45" i="2"/>
  <c r="Y44" i="2"/>
  <c r="X44" i="2"/>
  <c r="W44" i="2"/>
  <c r="V44" i="2"/>
  <c r="U44" i="2"/>
  <c r="T44" i="2"/>
  <c r="S44" i="2"/>
  <c r="R44" i="2"/>
  <c r="Q44" i="2"/>
  <c r="P44" i="2"/>
  <c r="O44" i="2"/>
  <c r="Y43" i="2"/>
  <c r="X43" i="2"/>
  <c r="W43" i="2"/>
  <c r="V43" i="2"/>
  <c r="U43" i="2"/>
  <c r="T43" i="2"/>
  <c r="S43" i="2"/>
  <c r="R43" i="2"/>
  <c r="Q43" i="2"/>
  <c r="P43" i="2"/>
  <c r="O43" i="2"/>
  <c r="Y42" i="2"/>
  <c r="X42" i="2"/>
  <c r="W42" i="2"/>
  <c r="V42" i="2"/>
  <c r="U42" i="2"/>
  <c r="T42" i="2"/>
  <c r="S42" i="2"/>
  <c r="R42" i="2"/>
  <c r="Q42" i="2"/>
  <c r="P42" i="2"/>
  <c r="O42" i="2"/>
  <c r="Y41" i="2"/>
  <c r="X41" i="2"/>
  <c r="W41" i="2"/>
  <c r="V41" i="2"/>
  <c r="U41" i="2"/>
  <c r="T41" i="2"/>
  <c r="S41" i="2"/>
  <c r="R41" i="2"/>
  <c r="Q41" i="2"/>
  <c r="P41" i="2"/>
  <c r="O41" i="2"/>
  <c r="Y40" i="2"/>
  <c r="X40" i="2"/>
  <c r="W40" i="2"/>
  <c r="V40" i="2"/>
  <c r="U40" i="2"/>
  <c r="T40" i="2"/>
  <c r="S40" i="2"/>
  <c r="R40" i="2"/>
  <c r="Q40" i="2"/>
  <c r="P40" i="2"/>
  <c r="O40" i="2"/>
  <c r="Y39" i="2"/>
  <c r="X39" i="2"/>
  <c r="W39" i="2"/>
  <c r="V39" i="2"/>
  <c r="U39" i="2"/>
  <c r="T39" i="2"/>
  <c r="S39" i="2"/>
  <c r="R39" i="2"/>
  <c r="Q39" i="2"/>
  <c r="P39" i="2"/>
  <c r="O39" i="2"/>
  <c r="J39" i="2"/>
  <c r="K39" i="2"/>
  <c r="L39" i="2"/>
  <c r="J40" i="2"/>
  <c r="K40" i="2"/>
  <c r="L40" i="2"/>
  <c r="J41" i="2"/>
  <c r="K41" i="2"/>
  <c r="L41" i="2"/>
  <c r="J42" i="2"/>
  <c r="K42" i="2"/>
  <c r="L42" i="2"/>
  <c r="J43" i="2"/>
  <c r="K43" i="2"/>
  <c r="L43" i="2"/>
  <c r="J44" i="2"/>
  <c r="K44" i="2"/>
  <c r="L44" i="2"/>
  <c r="J45" i="2"/>
  <c r="K45" i="2"/>
  <c r="L45" i="2"/>
  <c r="J46" i="2"/>
  <c r="K46" i="2"/>
  <c r="L46" i="2"/>
  <c r="J47" i="2"/>
  <c r="K47" i="2"/>
  <c r="L47" i="2"/>
  <c r="J48" i="2"/>
  <c r="K48" i="2"/>
  <c r="L48" i="2"/>
  <c r="J49" i="2"/>
  <c r="K49" i="2"/>
  <c r="L49" i="2"/>
  <c r="J50" i="2"/>
  <c r="K50" i="2"/>
  <c r="L50" i="2"/>
  <c r="J51" i="2"/>
  <c r="K51" i="2"/>
  <c r="L51" i="2"/>
  <c r="J52" i="2"/>
  <c r="K52" i="2"/>
  <c r="L52" i="2"/>
  <c r="J53" i="2"/>
  <c r="K53" i="2"/>
  <c r="L53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39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39" i="2"/>
  <c r="B42" i="2"/>
  <c r="B43" i="2"/>
  <c r="B44" i="2"/>
  <c r="B45" i="2"/>
  <c r="B46" i="2"/>
  <c r="B47" i="2"/>
  <c r="B48" i="2"/>
  <c r="B49" i="2"/>
  <c r="B50" i="2"/>
  <c r="B51" i="2"/>
  <c r="B52" i="2"/>
  <c r="B53" i="2"/>
  <c r="B41" i="2"/>
  <c r="B40" i="2"/>
  <c r="B39" i="2"/>
</calcChain>
</file>

<file path=xl/sharedStrings.xml><?xml version="1.0" encoding="utf-8"?>
<sst xmlns="http://schemas.openxmlformats.org/spreadsheetml/2006/main" count="504" uniqueCount="33">
  <si>
    <t>TP</t>
  </si>
  <si>
    <t>FP</t>
  </si>
  <si>
    <t>FN</t>
  </si>
  <si>
    <t>street_address</t>
  </si>
  <si>
    <t>secretary_of_state</t>
  </si>
  <si>
    <t>authorized_title</t>
  </si>
  <si>
    <t>agent_name</t>
  </si>
  <si>
    <t>city</t>
  </si>
  <si>
    <t>filling_date</t>
  </si>
  <si>
    <t>trademark_name</t>
  </si>
  <si>
    <t>zip_code</t>
  </si>
  <si>
    <t>filing_fee</t>
  </si>
  <si>
    <t>entity_type</t>
  </si>
  <si>
    <t>corporate_number</t>
  </si>
  <si>
    <t>authorized_person</t>
  </si>
  <si>
    <t>business_type</t>
  </si>
  <si>
    <t>effective_date</t>
  </si>
  <si>
    <t>state</t>
  </si>
  <si>
    <t>Field</t>
  </si>
  <si>
    <t>Extracted</t>
  </si>
  <si>
    <t>Gold</t>
  </si>
  <si>
    <t>Correct</t>
  </si>
  <si>
    <t>Accuracy (Precision)</t>
  </si>
  <si>
    <t>Automation Rate (Recall)</t>
  </si>
  <si>
    <t>Rework</t>
  </si>
  <si>
    <t>Automation Efficiency</t>
  </si>
  <si>
    <t>FPFN</t>
  </si>
  <si>
    <r>
      <t xml:space="preserve">training on </t>
    </r>
    <r>
      <rPr>
        <b/>
        <sz val="11"/>
        <color theme="1"/>
        <rFont val="Calibri"/>
        <family val="2"/>
        <scheme val="minor"/>
      </rPr>
      <t>bad documents</t>
    </r>
    <r>
      <rPr>
        <sz val="11"/>
        <color theme="1"/>
        <rFont val="Calibri"/>
        <family val="2"/>
        <scheme val="minor"/>
      </rPr>
      <t xml:space="preserve">: 486 training / 123 test set - </t>
    </r>
    <r>
      <rPr>
        <b/>
        <sz val="11"/>
        <color theme="1"/>
        <rFont val="Calibri"/>
        <family val="2"/>
        <scheme val="minor"/>
      </rPr>
      <t>without pp</t>
    </r>
  </si>
  <si>
    <r>
      <t xml:space="preserve">training on </t>
    </r>
    <r>
      <rPr>
        <b/>
        <sz val="11"/>
        <color theme="1"/>
        <rFont val="Calibri"/>
        <family val="2"/>
        <scheme val="minor"/>
      </rPr>
      <t>good documents</t>
    </r>
    <r>
      <rPr>
        <sz val="11"/>
        <color theme="1"/>
        <rFont val="Calibri"/>
        <family val="2"/>
        <scheme val="minor"/>
      </rPr>
      <t xml:space="preserve">: 470 training / 123 test set - </t>
    </r>
    <r>
      <rPr>
        <b/>
        <sz val="11"/>
        <color theme="1"/>
        <rFont val="Calibri"/>
        <family val="2"/>
        <scheme val="minor"/>
      </rPr>
      <t>without pp</t>
    </r>
  </si>
  <si>
    <r>
      <t xml:space="preserve">training on </t>
    </r>
    <r>
      <rPr>
        <b/>
        <sz val="11"/>
        <color theme="1"/>
        <rFont val="Calibri"/>
        <family val="2"/>
        <scheme val="minor"/>
      </rPr>
      <t>bad documents</t>
    </r>
    <r>
      <rPr>
        <sz val="11"/>
        <color theme="1"/>
        <rFont val="Calibri"/>
        <family val="2"/>
        <scheme val="minor"/>
      </rPr>
      <t xml:space="preserve">: 486 training / 123 test set - </t>
    </r>
    <r>
      <rPr>
        <b/>
        <sz val="11"/>
        <color theme="1"/>
        <rFont val="Calibri"/>
        <family val="2"/>
        <scheme val="minor"/>
      </rPr>
      <t>pp</t>
    </r>
  </si>
  <si>
    <r>
      <t xml:space="preserve">delta </t>
    </r>
    <r>
      <rPr>
        <b/>
        <sz val="11"/>
        <color theme="1"/>
        <rFont val="Calibri"/>
        <family val="2"/>
        <scheme val="minor"/>
      </rPr>
      <t xml:space="preserve">good minus bad </t>
    </r>
    <r>
      <rPr>
        <sz val="11"/>
        <color theme="1"/>
        <rFont val="Calibri"/>
        <family val="2"/>
        <scheme val="minor"/>
      </rPr>
      <t xml:space="preserve">documents: 470 training / 123 test set - </t>
    </r>
    <r>
      <rPr>
        <b/>
        <sz val="11"/>
        <color theme="1"/>
        <rFont val="Calibri"/>
        <family val="2"/>
        <scheme val="minor"/>
      </rPr>
      <t>without pp</t>
    </r>
  </si>
  <si>
    <r>
      <t xml:space="preserve">delta </t>
    </r>
    <r>
      <rPr>
        <b/>
        <sz val="11"/>
        <color theme="1"/>
        <rFont val="Calibri"/>
        <family val="2"/>
        <scheme val="minor"/>
      </rPr>
      <t xml:space="preserve">good minus bad </t>
    </r>
    <r>
      <rPr>
        <sz val="11"/>
        <color theme="1"/>
        <rFont val="Calibri"/>
        <family val="2"/>
        <scheme val="minor"/>
      </rPr>
      <t xml:space="preserve">documents: 470 training / 123 test set - </t>
    </r>
    <r>
      <rPr>
        <b/>
        <sz val="11"/>
        <color theme="1"/>
        <rFont val="Calibri"/>
        <family val="2"/>
        <scheme val="minor"/>
      </rPr>
      <t>pp</t>
    </r>
  </si>
  <si>
    <r>
      <t xml:space="preserve">training on </t>
    </r>
    <r>
      <rPr>
        <b/>
        <sz val="11"/>
        <color theme="1"/>
        <rFont val="Calibri"/>
        <family val="2"/>
        <scheme val="minor"/>
      </rPr>
      <t>good documents</t>
    </r>
    <r>
      <rPr>
        <sz val="11"/>
        <color theme="1"/>
        <rFont val="Calibri"/>
        <family val="2"/>
        <scheme val="minor"/>
      </rPr>
      <t xml:space="preserve">: 470 training / 123 test set - </t>
    </r>
    <r>
      <rPr>
        <b/>
        <sz val="11"/>
        <color theme="1"/>
        <rFont val="Calibri"/>
        <family val="2"/>
        <scheme val="minor"/>
      </rPr>
      <t>pp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</si>
</sst>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/>
    <xf numFmtId="0" fontId="0" fillId="0" borderId="0" xfId="0" applyBorder="1"/>
    <xf numFmtId="0" fontId="0" fillId="0" borderId="14" xfId="0" applyBorder="1"/>
    <xf numFmtId="0" fontId="0" fillId="34" borderId="13" xfId="0" applyFill="1" applyBorder="1"/>
    <xf numFmtId="10" fontId="0" fillId="0" borderId="0" xfId="0" applyNumberFormat="1" applyBorder="1"/>
    <xf numFmtId="1" fontId="0" fillId="0" borderId="0" xfId="1" applyNumberFormat="1" applyFont="1" applyBorder="1"/>
    <xf numFmtId="1" fontId="0" fillId="0" borderId="14" xfId="1" applyNumberFormat="1" applyFont="1" applyBorder="1"/>
    <xf numFmtId="0" fontId="0" fillId="34" borderId="15" xfId="0" applyFill="1" applyBorder="1"/>
    <xf numFmtId="0" fontId="0" fillId="0" borderId="16" xfId="0" applyBorder="1"/>
    <xf numFmtId="10" fontId="0" fillId="0" borderId="16" xfId="0" applyNumberFormat="1" applyBorder="1"/>
    <xf numFmtId="1" fontId="0" fillId="0" borderId="16" xfId="1" applyNumberFormat="1" applyFont="1" applyBorder="1"/>
    <xf numFmtId="1" fontId="0" fillId="0" borderId="17" xfId="1" applyNumberFormat="1" applyFont="1" applyBorder="1"/>
    <xf numFmtId="10" fontId="0" fillId="0" borderId="0" xfId="1" applyNumberFormat="1" applyFont="1" applyBorder="1"/>
    <xf numFmtId="10" fontId="0" fillId="0" borderId="16" xfId="1" applyNumberFormat="1" applyFont="1" applyBorder="1"/>
    <xf numFmtId="0" fontId="0" fillId="0" borderId="17" xfId="0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workbookViewId="0">
      <selection activeCell="AC24" sqref="AC24"/>
    </sheetView>
  </sheetViews>
  <sheetFormatPr defaultRowHeight="14.4" x14ac:dyDescent="0.3"/>
  <cols>
    <col min="1" max="1" width="19.109375" customWidth="1"/>
    <col min="14" max="14" width="19.33203125" customWidth="1"/>
  </cols>
  <sheetData>
    <row r="1" spans="1:25" x14ac:dyDescent="0.3">
      <c r="A1" s="1"/>
      <c r="B1" s="2" t="s">
        <v>27</v>
      </c>
      <c r="C1" s="2"/>
      <c r="D1" s="2"/>
      <c r="E1" s="2"/>
      <c r="F1" s="2"/>
      <c r="G1" s="2"/>
      <c r="H1" s="2"/>
      <c r="I1" s="2"/>
      <c r="J1" s="2"/>
      <c r="K1" s="2"/>
      <c r="L1" s="3"/>
      <c r="N1" s="1"/>
      <c r="O1" s="2" t="s">
        <v>29</v>
      </c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3">
      <c r="A2" s="4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0</v>
      </c>
      <c r="J2" s="5" t="s">
        <v>1</v>
      </c>
      <c r="K2" s="5" t="s">
        <v>2</v>
      </c>
      <c r="L2" s="6" t="s">
        <v>26</v>
      </c>
      <c r="N2" s="4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0</v>
      </c>
      <c r="W2" s="5" t="s">
        <v>1</v>
      </c>
      <c r="X2" s="5" t="s">
        <v>2</v>
      </c>
      <c r="Y2" s="6" t="s">
        <v>26</v>
      </c>
    </row>
    <row r="3" spans="1:25" x14ac:dyDescent="0.3">
      <c r="A3" s="7" t="s">
        <v>6</v>
      </c>
      <c r="B3" s="5">
        <v>95</v>
      </c>
      <c r="C3" s="5">
        <v>100</v>
      </c>
      <c r="D3" s="5">
        <v>73</v>
      </c>
      <c r="E3" s="16">
        <v>0.76842105263157889</v>
      </c>
      <c r="F3" s="16">
        <v>0.73</v>
      </c>
      <c r="G3" s="16">
        <v>0.22</v>
      </c>
      <c r="H3" s="16">
        <v>0.51</v>
      </c>
      <c r="I3" s="5">
        <v>73</v>
      </c>
      <c r="J3" s="5">
        <v>0</v>
      </c>
      <c r="K3" s="5">
        <v>5</v>
      </c>
      <c r="L3" s="6">
        <v>22</v>
      </c>
      <c r="N3" s="7" t="s">
        <v>6</v>
      </c>
      <c r="O3" s="5">
        <v>95</v>
      </c>
      <c r="P3" s="5">
        <v>100</v>
      </c>
      <c r="Q3" s="5">
        <v>91</v>
      </c>
      <c r="R3" s="16">
        <v>0.95789473684210524</v>
      </c>
      <c r="S3" s="16">
        <v>0.91</v>
      </c>
      <c r="T3" s="16">
        <v>0.04</v>
      </c>
      <c r="U3" s="16">
        <v>0.87</v>
      </c>
      <c r="V3" s="5">
        <v>91</v>
      </c>
      <c r="W3" s="5">
        <v>0</v>
      </c>
      <c r="X3" s="5">
        <v>5</v>
      </c>
      <c r="Y3" s="6">
        <v>4</v>
      </c>
    </row>
    <row r="4" spans="1:25" x14ac:dyDescent="0.3">
      <c r="A4" s="7" t="s">
        <v>14</v>
      </c>
      <c r="B4" s="5">
        <v>62</v>
      </c>
      <c r="C4" s="5">
        <v>66</v>
      </c>
      <c r="D4" s="5">
        <v>58</v>
      </c>
      <c r="E4" s="16">
        <v>0.93548387096774188</v>
      </c>
      <c r="F4" s="16">
        <v>0.87878787878787878</v>
      </c>
      <c r="G4" s="16">
        <v>6.0606060606060608E-2</v>
      </c>
      <c r="H4" s="16">
        <v>0.81818181818181823</v>
      </c>
      <c r="I4" s="5">
        <v>58</v>
      </c>
      <c r="J4" s="5">
        <v>0</v>
      </c>
      <c r="K4" s="5">
        <v>4</v>
      </c>
      <c r="L4" s="6">
        <v>4</v>
      </c>
      <c r="N4" s="7" t="s">
        <v>14</v>
      </c>
      <c r="O4" s="5">
        <v>62</v>
      </c>
      <c r="P4" s="5">
        <v>66</v>
      </c>
      <c r="Q4" s="5">
        <v>58</v>
      </c>
      <c r="R4" s="16">
        <v>0.93548387096774188</v>
      </c>
      <c r="S4" s="16">
        <v>0.87878787878787878</v>
      </c>
      <c r="T4" s="16">
        <v>6.0606060606060608E-2</v>
      </c>
      <c r="U4" s="16">
        <v>0.81818181818181823</v>
      </c>
      <c r="V4" s="5">
        <v>58</v>
      </c>
      <c r="W4" s="5">
        <v>0</v>
      </c>
      <c r="X4" s="5">
        <v>4</v>
      </c>
      <c r="Y4" s="6">
        <v>4</v>
      </c>
    </row>
    <row r="5" spans="1:25" x14ac:dyDescent="0.3">
      <c r="A5" s="7" t="s">
        <v>5</v>
      </c>
      <c r="B5" s="5">
        <v>66</v>
      </c>
      <c r="C5" s="5">
        <v>66</v>
      </c>
      <c r="D5" s="5">
        <v>62</v>
      </c>
      <c r="E5" s="16">
        <v>0.93939393939393945</v>
      </c>
      <c r="F5" s="16">
        <v>0.93939393939393945</v>
      </c>
      <c r="G5" s="16">
        <v>6.0606060606060608E-2</v>
      </c>
      <c r="H5" s="16">
        <v>0.87878787878787878</v>
      </c>
      <c r="I5" s="5">
        <v>62</v>
      </c>
      <c r="J5" s="5">
        <v>1</v>
      </c>
      <c r="K5" s="5">
        <v>1</v>
      </c>
      <c r="L5" s="6">
        <v>3</v>
      </c>
      <c r="N5" s="7" t="s">
        <v>5</v>
      </c>
      <c r="O5" s="5">
        <v>66</v>
      </c>
      <c r="P5" s="5">
        <v>66</v>
      </c>
      <c r="Q5" s="5">
        <v>62</v>
      </c>
      <c r="R5" s="16">
        <v>0.93939393939393945</v>
      </c>
      <c r="S5" s="16">
        <v>0.93939393939393945</v>
      </c>
      <c r="T5" s="16">
        <v>6.0606060606060608E-2</v>
      </c>
      <c r="U5" s="16">
        <v>0.87878787878787878</v>
      </c>
      <c r="V5" s="5">
        <v>62</v>
      </c>
      <c r="W5" s="5">
        <v>1</v>
      </c>
      <c r="X5" s="5">
        <v>1</v>
      </c>
      <c r="Y5" s="6">
        <v>3</v>
      </c>
    </row>
    <row r="6" spans="1:25" x14ac:dyDescent="0.3">
      <c r="A6" s="7" t="s">
        <v>15</v>
      </c>
      <c r="B6" s="5">
        <v>69</v>
      </c>
      <c r="C6" s="5">
        <v>52</v>
      </c>
      <c r="D6" s="5">
        <v>22</v>
      </c>
      <c r="E6" s="16">
        <v>0.3188405797101449</v>
      </c>
      <c r="F6" s="16">
        <v>0.42307692307692307</v>
      </c>
      <c r="G6" s="16">
        <v>0.90384615384615385</v>
      </c>
      <c r="H6" s="16">
        <v>-0.48076923076923078</v>
      </c>
      <c r="I6" s="5">
        <v>22</v>
      </c>
      <c r="J6" s="5">
        <v>20</v>
      </c>
      <c r="K6" s="5">
        <v>3</v>
      </c>
      <c r="L6" s="6">
        <v>27</v>
      </c>
      <c r="N6" s="7" t="s">
        <v>15</v>
      </c>
      <c r="O6" s="5">
        <v>54</v>
      </c>
      <c r="P6" s="5">
        <v>52</v>
      </c>
      <c r="Q6" s="5">
        <v>42</v>
      </c>
      <c r="R6" s="16">
        <v>0.77777777777777779</v>
      </c>
      <c r="S6" s="16">
        <v>0.80769230769230771</v>
      </c>
      <c r="T6" s="16">
        <v>0.23076923076923078</v>
      </c>
      <c r="U6" s="16">
        <v>0.57692307692307687</v>
      </c>
      <c r="V6" s="5">
        <v>42</v>
      </c>
      <c r="W6" s="5">
        <v>5</v>
      </c>
      <c r="X6" s="5">
        <v>3</v>
      </c>
      <c r="Y6" s="6">
        <v>7</v>
      </c>
    </row>
    <row r="7" spans="1:25" x14ac:dyDescent="0.3">
      <c r="A7" s="7" t="s">
        <v>7</v>
      </c>
      <c r="B7" s="5">
        <v>112</v>
      </c>
      <c r="C7" s="5">
        <v>123</v>
      </c>
      <c r="D7" s="5">
        <v>101</v>
      </c>
      <c r="E7" s="16">
        <v>0.9017857142857143</v>
      </c>
      <c r="F7" s="16">
        <v>0.82113821138211385</v>
      </c>
      <c r="G7" s="16">
        <v>8.943089430894309E-2</v>
      </c>
      <c r="H7" s="16">
        <v>0.73170731707317072</v>
      </c>
      <c r="I7" s="5">
        <v>101</v>
      </c>
      <c r="J7" s="5">
        <v>0</v>
      </c>
      <c r="K7" s="5">
        <v>11</v>
      </c>
      <c r="L7" s="6">
        <v>11</v>
      </c>
      <c r="N7" s="7" t="s">
        <v>7</v>
      </c>
      <c r="O7" s="5">
        <v>112</v>
      </c>
      <c r="P7" s="5">
        <v>123</v>
      </c>
      <c r="Q7" s="5">
        <v>102</v>
      </c>
      <c r="R7" s="16">
        <v>0.9107142857142857</v>
      </c>
      <c r="S7" s="16">
        <v>0.82926829268292679</v>
      </c>
      <c r="T7" s="16">
        <v>8.1300813008130079E-2</v>
      </c>
      <c r="U7" s="16">
        <v>0.74796747967479671</v>
      </c>
      <c r="V7" s="5">
        <v>102</v>
      </c>
      <c r="W7" s="5">
        <v>0</v>
      </c>
      <c r="X7" s="5">
        <v>11</v>
      </c>
      <c r="Y7" s="6">
        <v>10</v>
      </c>
    </row>
    <row r="8" spans="1:25" x14ac:dyDescent="0.3">
      <c r="A8" s="7" t="s">
        <v>13</v>
      </c>
      <c r="B8" s="5">
        <v>119</v>
      </c>
      <c r="C8" s="5">
        <v>119</v>
      </c>
      <c r="D8" s="5">
        <v>117</v>
      </c>
      <c r="E8" s="16">
        <v>0.98319327731092432</v>
      </c>
      <c r="F8" s="16">
        <v>0.98319327731092432</v>
      </c>
      <c r="G8" s="16">
        <v>1.680672268907563E-2</v>
      </c>
      <c r="H8" s="16">
        <v>0.96638655462184875</v>
      </c>
      <c r="I8" s="5">
        <v>117</v>
      </c>
      <c r="J8" s="5">
        <v>0</v>
      </c>
      <c r="K8" s="5">
        <v>0</v>
      </c>
      <c r="L8" s="6">
        <v>2</v>
      </c>
      <c r="N8" s="7" t="s">
        <v>13</v>
      </c>
      <c r="O8" s="5">
        <v>119</v>
      </c>
      <c r="P8" s="5">
        <v>119</v>
      </c>
      <c r="Q8" s="5">
        <v>117</v>
      </c>
      <c r="R8" s="16">
        <v>0.98319327731092432</v>
      </c>
      <c r="S8" s="16">
        <v>0.98319327731092432</v>
      </c>
      <c r="T8" s="16">
        <v>1.680672268907563E-2</v>
      </c>
      <c r="U8" s="16">
        <v>0.96638655462184875</v>
      </c>
      <c r="V8" s="5">
        <v>117</v>
      </c>
      <c r="W8" s="5">
        <v>0</v>
      </c>
      <c r="X8" s="5">
        <v>0</v>
      </c>
      <c r="Y8" s="6">
        <v>2</v>
      </c>
    </row>
    <row r="9" spans="1:25" x14ac:dyDescent="0.3">
      <c r="A9" s="7" t="s">
        <v>16</v>
      </c>
      <c r="B9" s="5">
        <v>83</v>
      </c>
      <c r="C9" s="5">
        <v>49</v>
      </c>
      <c r="D9" s="5">
        <v>0</v>
      </c>
      <c r="E9" s="16">
        <v>0</v>
      </c>
      <c r="F9" s="16">
        <v>0</v>
      </c>
      <c r="G9" s="16">
        <v>1.6938775510204083</v>
      </c>
      <c r="H9" s="16">
        <v>-1.6938775510204083</v>
      </c>
      <c r="I9" s="5">
        <v>0</v>
      </c>
      <c r="J9" s="5">
        <v>34</v>
      </c>
      <c r="K9" s="5">
        <v>0</v>
      </c>
      <c r="L9" s="6">
        <v>49</v>
      </c>
      <c r="N9" s="7" t="s">
        <v>16</v>
      </c>
      <c r="O9" s="5">
        <v>72</v>
      </c>
      <c r="P9" s="5">
        <v>49</v>
      </c>
      <c r="Q9" s="5">
        <v>49</v>
      </c>
      <c r="R9" s="16">
        <v>0.68055555555555558</v>
      </c>
      <c r="S9" s="16">
        <v>1</v>
      </c>
      <c r="T9" s="16">
        <v>0.46938775510204084</v>
      </c>
      <c r="U9" s="16">
        <v>0.53061224489795922</v>
      </c>
      <c r="V9" s="5">
        <v>49</v>
      </c>
      <c r="W9" s="5">
        <v>23</v>
      </c>
      <c r="X9" s="5">
        <v>0</v>
      </c>
      <c r="Y9" s="6">
        <v>0</v>
      </c>
    </row>
    <row r="10" spans="1:25" x14ac:dyDescent="0.3">
      <c r="A10" s="7" t="s">
        <v>12</v>
      </c>
      <c r="B10" s="5">
        <v>120</v>
      </c>
      <c r="C10" s="5">
        <v>123</v>
      </c>
      <c r="D10" s="5">
        <v>117</v>
      </c>
      <c r="E10" s="16">
        <v>0.97499999999999998</v>
      </c>
      <c r="F10" s="16">
        <v>0.95121951219512191</v>
      </c>
      <c r="G10" s="16">
        <v>2.4390243902439025E-2</v>
      </c>
      <c r="H10" s="16">
        <v>0.92682926829268297</v>
      </c>
      <c r="I10" s="5">
        <v>117</v>
      </c>
      <c r="J10" s="5">
        <v>0</v>
      </c>
      <c r="K10" s="5">
        <v>3</v>
      </c>
      <c r="L10" s="6">
        <v>3</v>
      </c>
      <c r="N10" s="7" t="s">
        <v>12</v>
      </c>
      <c r="O10" s="5">
        <v>120</v>
      </c>
      <c r="P10" s="5">
        <v>123</v>
      </c>
      <c r="Q10" s="5">
        <v>117</v>
      </c>
      <c r="R10" s="16">
        <v>0.97499999999999998</v>
      </c>
      <c r="S10" s="16">
        <v>0.95121951219512191</v>
      </c>
      <c r="T10" s="16">
        <v>2.4390243902439025E-2</v>
      </c>
      <c r="U10" s="16">
        <v>0.92682926829268297</v>
      </c>
      <c r="V10" s="5">
        <v>117</v>
      </c>
      <c r="W10" s="5">
        <v>0</v>
      </c>
      <c r="X10" s="5">
        <v>3</v>
      </c>
      <c r="Y10" s="6">
        <v>3</v>
      </c>
    </row>
    <row r="11" spans="1:25" x14ac:dyDescent="0.3">
      <c r="A11" s="7" t="s">
        <v>11</v>
      </c>
      <c r="B11" s="5">
        <v>52</v>
      </c>
      <c r="C11" s="5">
        <v>51</v>
      </c>
      <c r="D11" s="5">
        <v>0</v>
      </c>
      <c r="E11" s="16">
        <v>0</v>
      </c>
      <c r="F11" s="16">
        <v>0</v>
      </c>
      <c r="G11" s="16">
        <v>1.0196078431372548</v>
      </c>
      <c r="H11" s="16">
        <v>-1.0196078431372548</v>
      </c>
      <c r="I11" s="5">
        <v>0</v>
      </c>
      <c r="J11" s="5">
        <v>1</v>
      </c>
      <c r="K11" s="5">
        <v>0</v>
      </c>
      <c r="L11" s="6">
        <v>51</v>
      </c>
      <c r="N11" s="7" t="s">
        <v>11</v>
      </c>
      <c r="O11" s="5">
        <v>52</v>
      </c>
      <c r="P11" s="5">
        <v>51</v>
      </c>
      <c r="Q11" s="5">
        <v>51</v>
      </c>
      <c r="R11" s="16">
        <v>0.98076923076923073</v>
      </c>
      <c r="S11" s="16">
        <v>1</v>
      </c>
      <c r="T11" s="16">
        <v>1.9607843137254902E-2</v>
      </c>
      <c r="U11" s="16">
        <v>0.98039215686274506</v>
      </c>
      <c r="V11" s="5">
        <v>51</v>
      </c>
      <c r="W11" s="5">
        <v>1</v>
      </c>
      <c r="X11" s="5">
        <v>0</v>
      </c>
      <c r="Y11" s="6">
        <v>0</v>
      </c>
    </row>
    <row r="12" spans="1:25" x14ac:dyDescent="0.3">
      <c r="A12" s="7" t="s">
        <v>8</v>
      </c>
      <c r="B12" s="5">
        <v>117</v>
      </c>
      <c r="C12" s="5">
        <v>103</v>
      </c>
      <c r="D12" s="5">
        <v>2</v>
      </c>
      <c r="E12" s="16">
        <v>1.7094017094017096E-2</v>
      </c>
      <c r="F12" s="16">
        <v>1.9417475728155338E-2</v>
      </c>
      <c r="G12" s="16">
        <v>1.116504854368932</v>
      </c>
      <c r="H12" s="16">
        <v>-1.0970873786407767</v>
      </c>
      <c r="I12" s="5">
        <v>2</v>
      </c>
      <c r="J12" s="5">
        <v>14</v>
      </c>
      <c r="K12" s="5">
        <v>0</v>
      </c>
      <c r="L12" s="6">
        <v>101</v>
      </c>
      <c r="N12" s="7" t="s">
        <v>8</v>
      </c>
      <c r="O12" s="5">
        <v>104</v>
      </c>
      <c r="P12" s="5">
        <v>103</v>
      </c>
      <c r="Q12" s="5">
        <v>100</v>
      </c>
      <c r="R12" s="16">
        <v>0.96153846153846156</v>
      </c>
      <c r="S12" s="16">
        <v>0.970873786407767</v>
      </c>
      <c r="T12" s="16">
        <v>3.8834951456310676E-2</v>
      </c>
      <c r="U12" s="16">
        <v>0.93203883495145634</v>
      </c>
      <c r="V12" s="5">
        <v>100</v>
      </c>
      <c r="W12" s="5">
        <v>1</v>
      </c>
      <c r="X12" s="5">
        <v>0</v>
      </c>
      <c r="Y12" s="6">
        <v>3</v>
      </c>
    </row>
    <row r="13" spans="1:25" x14ac:dyDescent="0.3">
      <c r="A13" s="7" t="s">
        <v>4</v>
      </c>
      <c r="B13" s="5">
        <v>123</v>
      </c>
      <c r="C13" s="5">
        <v>123</v>
      </c>
      <c r="D13" s="5">
        <v>123</v>
      </c>
      <c r="E13" s="16">
        <v>1</v>
      </c>
      <c r="F13" s="16">
        <v>1</v>
      </c>
      <c r="G13" s="16">
        <v>0</v>
      </c>
      <c r="H13" s="16">
        <v>1</v>
      </c>
      <c r="I13" s="5">
        <v>123</v>
      </c>
      <c r="J13" s="5">
        <v>0</v>
      </c>
      <c r="K13" s="5">
        <v>0</v>
      </c>
      <c r="L13" s="6">
        <v>0</v>
      </c>
      <c r="N13" s="7" t="s">
        <v>4</v>
      </c>
      <c r="O13" s="5">
        <v>123</v>
      </c>
      <c r="P13" s="5">
        <v>123</v>
      </c>
      <c r="Q13" s="5">
        <v>123</v>
      </c>
      <c r="R13" s="16">
        <v>1</v>
      </c>
      <c r="S13" s="16">
        <v>1</v>
      </c>
      <c r="T13" s="16">
        <v>0</v>
      </c>
      <c r="U13" s="16">
        <v>1</v>
      </c>
      <c r="V13" s="5">
        <v>123</v>
      </c>
      <c r="W13" s="5">
        <v>0</v>
      </c>
      <c r="X13" s="5">
        <v>0</v>
      </c>
      <c r="Y13" s="6">
        <v>0</v>
      </c>
    </row>
    <row r="14" spans="1:25" x14ac:dyDescent="0.3">
      <c r="A14" s="7" t="s">
        <v>17</v>
      </c>
      <c r="B14" s="5">
        <v>116</v>
      </c>
      <c r="C14" s="5">
        <v>120</v>
      </c>
      <c r="D14" s="5">
        <v>108</v>
      </c>
      <c r="E14" s="16">
        <v>0.93103448275862066</v>
      </c>
      <c r="F14" s="16">
        <v>0.9</v>
      </c>
      <c r="G14" s="16">
        <v>6.6666666666666666E-2</v>
      </c>
      <c r="H14" s="16">
        <v>0.83333333333333337</v>
      </c>
      <c r="I14" s="5">
        <v>108</v>
      </c>
      <c r="J14" s="5">
        <v>1</v>
      </c>
      <c r="K14" s="5">
        <v>5</v>
      </c>
      <c r="L14" s="6">
        <v>7</v>
      </c>
      <c r="N14" s="7" t="s">
        <v>17</v>
      </c>
      <c r="O14" s="5">
        <v>116</v>
      </c>
      <c r="P14" s="5">
        <v>120</v>
      </c>
      <c r="Q14" s="5">
        <v>109</v>
      </c>
      <c r="R14" s="16">
        <v>0.93965517241379315</v>
      </c>
      <c r="S14" s="16">
        <v>0.90833333333333333</v>
      </c>
      <c r="T14" s="16">
        <v>5.8333333333333334E-2</v>
      </c>
      <c r="U14" s="16">
        <v>0.85</v>
      </c>
      <c r="V14" s="5">
        <v>109</v>
      </c>
      <c r="W14" s="5">
        <v>1</v>
      </c>
      <c r="X14" s="5">
        <v>5</v>
      </c>
      <c r="Y14" s="6">
        <v>6</v>
      </c>
    </row>
    <row r="15" spans="1:25" x14ac:dyDescent="0.3">
      <c r="A15" s="7" t="s">
        <v>3</v>
      </c>
      <c r="B15" s="5">
        <v>108</v>
      </c>
      <c r="C15" s="5">
        <v>123</v>
      </c>
      <c r="D15" s="5">
        <v>91</v>
      </c>
      <c r="E15" s="16">
        <v>0.84259259259259256</v>
      </c>
      <c r="F15" s="16">
        <v>0.73983739837398377</v>
      </c>
      <c r="G15" s="16">
        <v>0.13821138211382114</v>
      </c>
      <c r="H15" s="16">
        <v>0.60162601626016265</v>
      </c>
      <c r="I15" s="5">
        <v>91</v>
      </c>
      <c r="J15" s="5">
        <v>0</v>
      </c>
      <c r="K15" s="5">
        <v>15</v>
      </c>
      <c r="L15" s="6">
        <v>17</v>
      </c>
      <c r="N15" s="7" t="s">
        <v>3</v>
      </c>
      <c r="O15" s="5">
        <v>108</v>
      </c>
      <c r="P15" s="5">
        <v>123</v>
      </c>
      <c r="Q15" s="5">
        <v>91</v>
      </c>
      <c r="R15" s="16">
        <v>0.84259259259259256</v>
      </c>
      <c r="S15" s="16">
        <v>0.73983739837398377</v>
      </c>
      <c r="T15" s="16">
        <v>0.13821138211382114</v>
      </c>
      <c r="U15" s="16">
        <v>0.60162601626016265</v>
      </c>
      <c r="V15" s="5">
        <v>91</v>
      </c>
      <c r="W15" s="5">
        <v>0</v>
      </c>
      <c r="X15" s="5">
        <v>15</v>
      </c>
      <c r="Y15" s="6">
        <v>17</v>
      </c>
    </row>
    <row r="16" spans="1:25" x14ac:dyDescent="0.3">
      <c r="A16" s="7" t="s">
        <v>9</v>
      </c>
      <c r="B16" s="5">
        <v>122</v>
      </c>
      <c r="C16" s="5">
        <v>123</v>
      </c>
      <c r="D16" s="5">
        <v>57</v>
      </c>
      <c r="E16" s="16">
        <v>0.46721311475409838</v>
      </c>
      <c r="F16" s="16">
        <v>0.46341463414634149</v>
      </c>
      <c r="G16" s="16">
        <v>0.52845528455284552</v>
      </c>
      <c r="H16" s="16">
        <v>-6.5040650406504072E-2</v>
      </c>
      <c r="I16" s="5">
        <v>57</v>
      </c>
      <c r="J16" s="5">
        <v>0</v>
      </c>
      <c r="K16" s="5">
        <v>1</v>
      </c>
      <c r="L16" s="6">
        <v>65</v>
      </c>
      <c r="N16" s="7" t="s">
        <v>9</v>
      </c>
      <c r="O16" s="5">
        <v>122</v>
      </c>
      <c r="P16" s="5">
        <v>123</v>
      </c>
      <c r="Q16" s="5">
        <v>111</v>
      </c>
      <c r="R16" s="16">
        <v>0.9098360655737705</v>
      </c>
      <c r="S16" s="16">
        <v>0.90243902439024393</v>
      </c>
      <c r="T16" s="16">
        <v>8.943089430894309E-2</v>
      </c>
      <c r="U16" s="16">
        <v>0.81300813008130079</v>
      </c>
      <c r="V16" s="5">
        <v>111</v>
      </c>
      <c r="W16" s="5">
        <v>0</v>
      </c>
      <c r="X16" s="5">
        <v>1</v>
      </c>
      <c r="Y16" s="6">
        <v>11</v>
      </c>
    </row>
    <row r="17" spans="1:25" x14ac:dyDescent="0.3">
      <c r="A17" s="11" t="s">
        <v>10</v>
      </c>
      <c r="B17" s="12">
        <v>109</v>
      </c>
      <c r="C17" s="12">
        <v>120</v>
      </c>
      <c r="D17" s="12">
        <v>105</v>
      </c>
      <c r="E17" s="17">
        <v>0.96330275229357798</v>
      </c>
      <c r="F17" s="17">
        <v>0.875</v>
      </c>
      <c r="G17" s="17">
        <v>3.3333333333333333E-2</v>
      </c>
      <c r="H17" s="17">
        <v>0.84166666666666667</v>
      </c>
      <c r="I17" s="12">
        <v>105</v>
      </c>
      <c r="J17" s="12">
        <v>0</v>
      </c>
      <c r="K17" s="12">
        <v>11</v>
      </c>
      <c r="L17" s="18">
        <v>4</v>
      </c>
      <c r="N17" s="11" t="s">
        <v>10</v>
      </c>
      <c r="O17" s="12">
        <v>109</v>
      </c>
      <c r="P17" s="12">
        <v>120</v>
      </c>
      <c r="Q17" s="12">
        <v>105</v>
      </c>
      <c r="R17" s="17">
        <v>0.96330275229357798</v>
      </c>
      <c r="S17" s="17">
        <v>0.875</v>
      </c>
      <c r="T17" s="17">
        <v>3.3333333333333333E-2</v>
      </c>
      <c r="U17" s="17">
        <v>0.84166666666666667</v>
      </c>
      <c r="V17" s="12">
        <v>105</v>
      </c>
      <c r="W17" s="12">
        <v>0</v>
      </c>
      <c r="X17" s="12">
        <v>11</v>
      </c>
      <c r="Y17" s="18">
        <v>4</v>
      </c>
    </row>
    <row r="19" spans="1:25" x14ac:dyDescent="0.3">
      <c r="A19" s="1"/>
      <c r="B19" s="2" t="s">
        <v>28</v>
      </c>
      <c r="C19" s="2"/>
      <c r="D19" s="2"/>
      <c r="E19" s="2"/>
      <c r="F19" s="2"/>
      <c r="G19" s="2"/>
      <c r="H19" s="2"/>
      <c r="I19" s="2"/>
      <c r="J19" s="2"/>
      <c r="K19" s="2"/>
      <c r="L19" s="3"/>
      <c r="N19" s="1"/>
      <c r="O19" s="2" t="s">
        <v>32</v>
      </c>
      <c r="P19" s="2"/>
      <c r="Q19" s="2"/>
      <c r="R19" s="2"/>
      <c r="S19" s="2"/>
      <c r="T19" s="2"/>
      <c r="U19" s="2"/>
      <c r="V19" s="2"/>
      <c r="W19" s="2"/>
      <c r="X19" s="2"/>
      <c r="Y19" s="3"/>
    </row>
    <row r="20" spans="1:25" x14ac:dyDescent="0.3">
      <c r="A20" s="4" t="s">
        <v>18</v>
      </c>
      <c r="B20" s="5" t="s">
        <v>19</v>
      </c>
      <c r="C20" s="5" t="s">
        <v>20</v>
      </c>
      <c r="D20" s="5" t="s">
        <v>21</v>
      </c>
      <c r="E20" s="5" t="s">
        <v>22</v>
      </c>
      <c r="F20" s="5" t="s">
        <v>23</v>
      </c>
      <c r="G20" s="5" t="s">
        <v>24</v>
      </c>
      <c r="H20" s="5" t="s">
        <v>25</v>
      </c>
      <c r="I20" s="5" t="s">
        <v>0</v>
      </c>
      <c r="J20" s="5" t="s">
        <v>1</v>
      </c>
      <c r="K20" s="5" t="s">
        <v>2</v>
      </c>
      <c r="L20" s="6" t="s">
        <v>26</v>
      </c>
      <c r="N20" s="4" t="s">
        <v>18</v>
      </c>
      <c r="O20" s="5" t="s">
        <v>19</v>
      </c>
      <c r="P20" s="5" t="s">
        <v>20</v>
      </c>
      <c r="Q20" s="5" t="s">
        <v>21</v>
      </c>
      <c r="R20" s="5" t="s">
        <v>22</v>
      </c>
      <c r="S20" s="5" t="s">
        <v>23</v>
      </c>
      <c r="T20" s="5" t="s">
        <v>24</v>
      </c>
      <c r="U20" s="5" t="s">
        <v>25</v>
      </c>
      <c r="V20" s="5" t="s">
        <v>0</v>
      </c>
      <c r="W20" s="5" t="s">
        <v>1</v>
      </c>
      <c r="X20" s="5" t="s">
        <v>2</v>
      </c>
      <c r="Y20" s="6" t="s">
        <v>26</v>
      </c>
    </row>
    <row r="21" spans="1:25" x14ac:dyDescent="0.3">
      <c r="A21" s="7" t="s">
        <v>6</v>
      </c>
      <c r="B21" s="5">
        <v>95</v>
      </c>
      <c r="C21" s="5">
        <v>100</v>
      </c>
      <c r="D21" s="5">
        <v>72</v>
      </c>
      <c r="E21" s="16">
        <v>0.75789473684210529</v>
      </c>
      <c r="F21" s="16">
        <v>0.72</v>
      </c>
      <c r="G21" s="16">
        <v>0.23</v>
      </c>
      <c r="H21" s="16">
        <v>0.49</v>
      </c>
      <c r="I21" s="5">
        <v>72</v>
      </c>
      <c r="J21" s="5">
        <v>0</v>
      </c>
      <c r="K21" s="5">
        <v>5</v>
      </c>
      <c r="L21" s="6">
        <v>23</v>
      </c>
      <c r="N21" s="7" t="s">
        <v>6</v>
      </c>
      <c r="O21" s="5">
        <v>95</v>
      </c>
      <c r="P21" s="5">
        <v>100</v>
      </c>
      <c r="Q21" s="5">
        <v>94</v>
      </c>
      <c r="R21" s="16">
        <v>0.98947368421052628</v>
      </c>
      <c r="S21" s="16">
        <v>0.94</v>
      </c>
      <c r="T21" s="16">
        <v>0.01</v>
      </c>
      <c r="U21" s="16">
        <v>0.93</v>
      </c>
      <c r="V21" s="5">
        <v>94</v>
      </c>
      <c r="W21" s="5">
        <v>0</v>
      </c>
      <c r="X21" s="5">
        <v>5</v>
      </c>
      <c r="Y21" s="6">
        <v>1</v>
      </c>
    </row>
    <row r="22" spans="1:25" x14ac:dyDescent="0.3">
      <c r="A22" s="7" t="s">
        <v>14</v>
      </c>
      <c r="B22" s="5">
        <v>62</v>
      </c>
      <c r="C22" s="5">
        <v>66</v>
      </c>
      <c r="D22" s="5">
        <v>56</v>
      </c>
      <c r="E22" s="16">
        <v>0.90322580645161288</v>
      </c>
      <c r="F22" s="16">
        <v>0.84848484848484851</v>
      </c>
      <c r="G22" s="16">
        <v>9.0909090909090912E-2</v>
      </c>
      <c r="H22" s="16">
        <v>0.75757575757575757</v>
      </c>
      <c r="I22" s="5">
        <v>56</v>
      </c>
      <c r="J22" s="5">
        <v>0</v>
      </c>
      <c r="K22" s="5">
        <v>4</v>
      </c>
      <c r="L22" s="6">
        <v>6</v>
      </c>
      <c r="N22" s="7" t="s">
        <v>14</v>
      </c>
      <c r="O22" s="5">
        <v>62</v>
      </c>
      <c r="P22" s="5">
        <v>66</v>
      </c>
      <c r="Q22" s="5">
        <v>56</v>
      </c>
      <c r="R22" s="16">
        <v>0.90322580645161288</v>
      </c>
      <c r="S22" s="16">
        <v>0.84848484848484851</v>
      </c>
      <c r="T22" s="16">
        <v>9.0909090909090912E-2</v>
      </c>
      <c r="U22" s="16">
        <v>0.75757575757575757</v>
      </c>
      <c r="V22" s="5">
        <v>56</v>
      </c>
      <c r="W22" s="5">
        <v>0</v>
      </c>
      <c r="X22" s="5">
        <v>4</v>
      </c>
      <c r="Y22" s="6">
        <v>6</v>
      </c>
    </row>
    <row r="23" spans="1:25" x14ac:dyDescent="0.3">
      <c r="A23" s="7" t="s">
        <v>5</v>
      </c>
      <c r="B23" s="5">
        <v>65</v>
      </c>
      <c r="C23" s="5">
        <v>66</v>
      </c>
      <c r="D23" s="5">
        <v>61</v>
      </c>
      <c r="E23" s="16">
        <v>0.93846153846153846</v>
      </c>
      <c r="F23" s="16">
        <v>0.9242424242424242</v>
      </c>
      <c r="G23" s="16">
        <v>6.0606060606060608E-2</v>
      </c>
      <c r="H23" s="16">
        <v>0.86363636363636365</v>
      </c>
      <c r="I23" s="5">
        <v>61</v>
      </c>
      <c r="J23" s="5">
        <v>1</v>
      </c>
      <c r="K23" s="5">
        <v>2</v>
      </c>
      <c r="L23" s="6">
        <v>3</v>
      </c>
      <c r="N23" s="7" t="s">
        <v>5</v>
      </c>
      <c r="O23" s="5">
        <v>65</v>
      </c>
      <c r="P23" s="5">
        <v>66</v>
      </c>
      <c r="Q23" s="5">
        <v>61</v>
      </c>
      <c r="R23" s="16">
        <v>0.93846153846153846</v>
      </c>
      <c r="S23" s="16">
        <v>0.9242424242424242</v>
      </c>
      <c r="T23" s="16">
        <v>6.0606060606060608E-2</v>
      </c>
      <c r="U23" s="16">
        <v>0.86363636363636365</v>
      </c>
      <c r="V23" s="5">
        <v>61</v>
      </c>
      <c r="W23" s="5">
        <v>1</v>
      </c>
      <c r="X23" s="5">
        <v>2</v>
      </c>
      <c r="Y23" s="6">
        <v>3</v>
      </c>
    </row>
    <row r="24" spans="1:25" x14ac:dyDescent="0.3">
      <c r="A24" s="7" t="s">
        <v>15</v>
      </c>
      <c r="B24" s="5">
        <v>54</v>
      </c>
      <c r="C24" s="5">
        <v>52</v>
      </c>
      <c r="D24" s="5">
        <v>24</v>
      </c>
      <c r="E24" s="16">
        <v>0.44444444444444442</v>
      </c>
      <c r="F24" s="16">
        <v>0.46153846153846156</v>
      </c>
      <c r="G24" s="16">
        <v>0.57692307692307687</v>
      </c>
      <c r="H24" s="16">
        <v>-0.11538461538461539</v>
      </c>
      <c r="I24" s="5">
        <v>24</v>
      </c>
      <c r="J24" s="5">
        <v>4</v>
      </c>
      <c r="K24" s="5">
        <v>2</v>
      </c>
      <c r="L24" s="6">
        <v>26</v>
      </c>
      <c r="N24" s="7" t="s">
        <v>15</v>
      </c>
      <c r="O24" s="5">
        <v>54</v>
      </c>
      <c r="P24" s="5">
        <v>52</v>
      </c>
      <c r="Q24" s="5">
        <v>45</v>
      </c>
      <c r="R24" s="16">
        <v>0.83333333333333337</v>
      </c>
      <c r="S24" s="16">
        <v>0.86538461538461542</v>
      </c>
      <c r="T24" s="16">
        <v>0.17307692307692307</v>
      </c>
      <c r="U24" s="16">
        <v>0.69230769230769229</v>
      </c>
      <c r="V24" s="5">
        <v>45</v>
      </c>
      <c r="W24" s="5">
        <v>4</v>
      </c>
      <c r="X24" s="5">
        <v>2</v>
      </c>
      <c r="Y24" s="6">
        <v>5</v>
      </c>
    </row>
    <row r="25" spans="1:25" x14ac:dyDescent="0.3">
      <c r="A25" s="7" t="s">
        <v>7</v>
      </c>
      <c r="B25" s="5">
        <v>109</v>
      </c>
      <c r="C25" s="5">
        <v>123</v>
      </c>
      <c r="D25" s="5">
        <v>104</v>
      </c>
      <c r="E25" s="16">
        <v>0.95412844036697253</v>
      </c>
      <c r="F25" s="16">
        <v>0.84552845528455289</v>
      </c>
      <c r="G25" s="16">
        <v>4.065040650406504E-2</v>
      </c>
      <c r="H25" s="16">
        <v>0.80487804878048785</v>
      </c>
      <c r="I25" s="5">
        <v>104</v>
      </c>
      <c r="J25" s="5">
        <v>0</v>
      </c>
      <c r="K25" s="5">
        <v>14</v>
      </c>
      <c r="L25" s="6">
        <v>5</v>
      </c>
      <c r="N25" s="7" t="s">
        <v>7</v>
      </c>
      <c r="O25" s="5">
        <v>109</v>
      </c>
      <c r="P25" s="5">
        <v>123</v>
      </c>
      <c r="Q25" s="5">
        <v>105</v>
      </c>
      <c r="R25" s="16">
        <v>0.96330275229357798</v>
      </c>
      <c r="S25" s="16">
        <v>0.85365853658536583</v>
      </c>
      <c r="T25" s="16">
        <v>3.2520325203252036E-2</v>
      </c>
      <c r="U25" s="16">
        <v>0.82113821138211385</v>
      </c>
      <c r="V25" s="5">
        <v>105</v>
      </c>
      <c r="W25" s="5">
        <v>0</v>
      </c>
      <c r="X25" s="5">
        <v>14</v>
      </c>
      <c r="Y25" s="6">
        <v>4</v>
      </c>
    </row>
    <row r="26" spans="1:25" x14ac:dyDescent="0.3">
      <c r="A26" s="7" t="s">
        <v>13</v>
      </c>
      <c r="B26" s="5">
        <v>119</v>
      </c>
      <c r="C26" s="5">
        <v>119</v>
      </c>
      <c r="D26" s="5">
        <v>117</v>
      </c>
      <c r="E26" s="16">
        <v>0.98319327731092432</v>
      </c>
      <c r="F26" s="16">
        <v>0.98319327731092432</v>
      </c>
      <c r="G26" s="16">
        <v>1.680672268907563E-2</v>
      </c>
      <c r="H26" s="16">
        <v>0.96638655462184875</v>
      </c>
      <c r="I26" s="5">
        <v>117</v>
      </c>
      <c r="J26" s="5">
        <v>0</v>
      </c>
      <c r="K26" s="5">
        <v>0</v>
      </c>
      <c r="L26" s="6">
        <v>2</v>
      </c>
      <c r="N26" s="7" t="s">
        <v>13</v>
      </c>
      <c r="O26" s="5">
        <v>119</v>
      </c>
      <c r="P26" s="5">
        <v>119</v>
      </c>
      <c r="Q26" s="5">
        <v>117</v>
      </c>
      <c r="R26" s="16">
        <v>0.98319327731092432</v>
      </c>
      <c r="S26" s="16">
        <v>0.98319327731092432</v>
      </c>
      <c r="T26" s="16">
        <v>1.680672268907563E-2</v>
      </c>
      <c r="U26" s="16">
        <v>0.96638655462184875</v>
      </c>
      <c r="V26" s="5">
        <v>117</v>
      </c>
      <c r="W26" s="5">
        <v>0</v>
      </c>
      <c r="X26" s="5">
        <v>0</v>
      </c>
      <c r="Y26" s="6">
        <v>2</v>
      </c>
    </row>
    <row r="27" spans="1:25" x14ac:dyDescent="0.3">
      <c r="A27" s="7" t="s">
        <v>16</v>
      </c>
      <c r="B27" s="5">
        <v>68</v>
      </c>
      <c r="C27" s="5">
        <v>49</v>
      </c>
      <c r="D27" s="5">
        <v>0</v>
      </c>
      <c r="E27" s="16">
        <v>0</v>
      </c>
      <c r="F27" s="16">
        <v>0</v>
      </c>
      <c r="G27" s="16">
        <v>1.3877551020408163</v>
      </c>
      <c r="H27" s="16">
        <v>-1.3877551020408163</v>
      </c>
      <c r="I27" s="5">
        <v>0</v>
      </c>
      <c r="J27" s="5">
        <v>19</v>
      </c>
      <c r="K27" s="5">
        <v>0</v>
      </c>
      <c r="L27" s="6">
        <v>49</v>
      </c>
      <c r="N27" s="7" t="s">
        <v>16</v>
      </c>
      <c r="O27" s="5">
        <v>54</v>
      </c>
      <c r="P27" s="5">
        <v>49</v>
      </c>
      <c r="Q27" s="5">
        <v>49</v>
      </c>
      <c r="R27" s="16">
        <v>0.90740740740740744</v>
      </c>
      <c r="S27" s="16">
        <v>1</v>
      </c>
      <c r="T27" s="16">
        <v>0.10204081632653061</v>
      </c>
      <c r="U27" s="16">
        <v>0.89795918367346939</v>
      </c>
      <c r="V27" s="5">
        <v>49</v>
      </c>
      <c r="W27" s="5">
        <v>5</v>
      </c>
      <c r="X27" s="5">
        <v>0</v>
      </c>
      <c r="Y27" s="6">
        <v>0</v>
      </c>
    </row>
    <row r="28" spans="1:25" x14ac:dyDescent="0.3">
      <c r="A28" s="7" t="s">
        <v>12</v>
      </c>
      <c r="B28" s="5">
        <v>123</v>
      </c>
      <c r="C28" s="5">
        <v>123</v>
      </c>
      <c r="D28" s="5">
        <v>121</v>
      </c>
      <c r="E28" s="16">
        <v>0.98373983739837401</v>
      </c>
      <c r="F28" s="16">
        <v>0.98373983739837401</v>
      </c>
      <c r="G28" s="16">
        <v>1.6260162601626018E-2</v>
      </c>
      <c r="H28" s="16">
        <v>0.96747967479674801</v>
      </c>
      <c r="I28" s="5">
        <v>121</v>
      </c>
      <c r="J28" s="5">
        <v>0</v>
      </c>
      <c r="K28" s="5">
        <v>0</v>
      </c>
      <c r="L28" s="6">
        <v>2</v>
      </c>
      <c r="N28" s="7" t="s">
        <v>12</v>
      </c>
      <c r="O28" s="5">
        <v>123</v>
      </c>
      <c r="P28" s="5">
        <v>123</v>
      </c>
      <c r="Q28" s="5">
        <v>121</v>
      </c>
      <c r="R28" s="16">
        <v>0.98373983739837401</v>
      </c>
      <c r="S28" s="16">
        <v>0.98373983739837401</v>
      </c>
      <c r="T28" s="16">
        <v>1.6260162601626018E-2</v>
      </c>
      <c r="U28" s="16">
        <v>0.96747967479674801</v>
      </c>
      <c r="V28" s="5">
        <v>121</v>
      </c>
      <c r="W28" s="5">
        <v>0</v>
      </c>
      <c r="X28" s="5">
        <v>0</v>
      </c>
      <c r="Y28" s="6">
        <v>2</v>
      </c>
    </row>
    <row r="29" spans="1:25" x14ac:dyDescent="0.3">
      <c r="A29" s="7" t="s">
        <v>11</v>
      </c>
      <c r="B29" s="5">
        <v>52</v>
      </c>
      <c r="C29" s="5">
        <v>51</v>
      </c>
      <c r="D29" s="5">
        <v>0</v>
      </c>
      <c r="E29" s="16">
        <v>0</v>
      </c>
      <c r="F29" s="16">
        <v>0</v>
      </c>
      <c r="G29" s="16">
        <v>1.0196078431372548</v>
      </c>
      <c r="H29" s="16">
        <v>-1.0196078431372548</v>
      </c>
      <c r="I29" s="5">
        <v>0</v>
      </c>
      <c r="J29" s="5">
        <v>1</v>
      </c>
      <c r="K29" s="5">
        <v>0</v>
      </c>
      <c r="L29" s="6">
        <v>51</v>
      </c>
      <c r="N29" s="7" t="s">
        <v>11</v>
      </c>
      <c r="O29" s="5">
        <v>52</v>
      </c>
      <c r="P29" s="5">
        <v>51</v>
      </c>
      <c r="Q29" s="5">
        <v>51</v>
      </c>
      <c r="R29" s="16">
        <v>0.98076923076923073</v>
      </c>
      <c r="S29" s="16">
        <v>1</v>
      </c>
      <c r="T29" s="16">
        <v>1.9607843137254902E-2</v>
      </c>
      <c r="U29" s="16">
        <v>0.98039215686274506</v>
      </c>
      <c r="V29" s="5">
        <v>51</v>
      </c>
      <c r="W29" s="5">
        <v>1</v>
      </c>
      <c r="X29" s="5">
        <v>0</v>
      </c>
      <c r="Y29" s="6">
        <v>0</v>
      </c>
    </row>
    <row r="30" spans="1:25" x14ac:dyDescent="0.3">
      <c r="A30" s="7" t="s">
        <v>8</v>
      </c>
      <c r="B30" s="5">
        <v>102</v>
      </c>
      <c r="C30" s="5">
        <v>103</v>
      </c>
      <c r="D30" s="5">
        <v>2</v>
      </c>
      <c r="E30" s="16">
        <v>1.9607843137254902E-2</v>
      </c>
      <c r="F30" s="16">
        <v>1.9417475728155338E-2</v>
      </c>
      <c r="G30" s="16">
        <v>0.970873786407767</v>
      </c>
      <c r="H30" s="16">
        <v>-0.95145631067961167</v>
      </c>
      <c r="I30" s="5">
        <v>2</v>
      </c>
      <c r="J30" s="5">
        <v>0</v>
      </c>
      <c r="K30" s="5">
        <v>1</v>
      </c>
      <c r="L30" s="6">
        <v>100</v>
      </c>
      <c r="N30" s="7" t="s">
        <v>8</v>
      </c>
      <c r="O30" s="5">
        <v>102</v>
      </c>
      <c r="P30" s="5">
        <v>103</v>
      </c>
      <c r="Q30" s="5">
        <v>102</v>
      </c>
      <c r="R30" s="16">
        <v>1</v>
      </c>
      <c r="S30" s="16">
        <v>0.99029126213592233</v>
      </c>
      <c r="T30" s="16">
        <v>0</v>
      </c>
      <c r="U30" s="16">
        <v>0.99029126213592233</v>
      </c>
      <c r="V30" s="5">
        <v>102</v>
      </c>
      <c r="W30" s="5">
        <v>0</v>
      </c>
      <c r="X30" s="5">
        <v>1</v>
      </c>
      <c r="Y30" s="6">
        <v>0</v>
      </c>
    </row>
    <row r="31" spans="1:25" x14ac:dyDescent="0.3">
      <c r="A31" s="7" t="s">
        <v>4</v>
      </c>
      <c r="B31" s="5">
        <v>123</v>
      </c>
      <c r="C31" s="5">
        <v>123</v>
      </c>
      <c r="D31" s="5">
        <v>123</v>
      </c>
      <c r="E31" s="16">
        <v>1</v>
      </c>
      <c r="F31" s="16">
        <v>1</v>
      </c>
      <c r="G31" s="16">
        <v>0</v>
      </c>
      <c r="H31" s="16">
        <v>1</v>
      </c>
      <c r="I31" s="5">
        <v>123</v>
      </c>
      <c r="J31" s="5">
        <v>0</v>
      </c>
      <c r="K31" s="5">
        <v>0</v>
      </c>
      <c r="L31" s="6">
        <v>0</v>
      </c>
      <c r="N31" s="7" t="s">
        <v>4</v>
      </c>
      <c r="O31" s="5">
        <v>123</v>
      </c>
      <c r="P31" s="5">
        <v>123</v>
      </c>
      <c r="Q31" s="5">
        <v>123</v>
      </c>
      <c r="R31" s="16">
        <v>1</v>
      </c>
      <c r="S31" s="16">
        <v>1</v>
      </c>
      <c r="T31" s="16">
        <v>0</v>
      </c>
      <c r="U31" s="16">
        <v>1</v>
      </c>
      <c r="V31" s="5">
        <v>123</v>
      </c>
      <c r="W31" s="5">
        <v>0</v>
      </c>
      <c r="X31" s="5">
        <v>0</v>
      </c>
      <c r="Y31" s="6">
        <v>0</v>
      </c>
    </row>
    <row r="32" spans="1:25" x14ac:dyDescent="0.3">
      <c r="A32" s="7" t="s">
        <v>17</v>
      </c>
      <c r="B32" s="5">
        <v>118</v>
      </c>
      <c r="C32" s="5">
        <v>120</v>
      </c>
      <c r="D32" s="5">
        <v>112</v>
      </c>
      <c r="E32" s="16">
        <v>0.94915254237288138</v>
      </c>
      <c r="F32" s="16">
        <v>0.93333333333333335</v>
      </c>
      <c r="G32" s="16">
        <v>0.05</v>
      </c>
      <c r="H32" s="16">
        <v>0.8833333333333333</v>
      </c>
      <c r="I32" s="5">
        <v>112</v>
      </c>
      <c r="J32" s="5">
        <v>1</v>
      </c>
      <c r="K32" s="5">
        <v>3</v>
      </c>
      <c r="L32" s="6">
        <v>5</v>
      </c>
      <c r="N32" s="7" t="s">
        <v>17</v>
      </c>
      <c r="O32" s="5">
        <v>118</v>
      </c>
      <c r="P32" s="5">
        <v>120</v>
      </c>
      <c r="Q32" s="5">
        <v>113</v>
      </c>
      <c r="R32" s="16">
        <v>0.9576271186440678</v>
      </c>
      <c r="S32" s="16">
        <v>0.94166666666666665</v>
      </c>
      <c r="T32" s="16">
        <v>4.1666666666666664E-2</v>
      </c>
      <c r="U32" s="16">
        <v>0.9</v>
      </c>
      <c r="V32" s="5">
        <v>113</v>
      </c>
      <c r="W32" s="5">
        <v>1</v>
      </c>
      <c r="X32" s="5">
        <v>3</v>
      </c>
      <c r="Y32" s="6">
        <v>4</v>
      </c>
    </row>
    <row r="33" spans="1:25" x14ac:dyDescent="0.3">
      <c r="A33" s="7" t="s">
        <v>3</v>
      </c>
      <c r="B33" s="5">
        <v>121</v>
      </c>
      <c r="C33" s="5">
        <v>123</v>
      </c>
      <c r="D33" s="5">
        <v>98</v>
      </c>
      <c r="E33" s="16">
        <v>0.80991735537190079</v>
      </c>
      <c r="F33" s="16">
        <v>0.7967479674796748</v>
      </c>
      <c r="G33" s="16">
        <v>0.18699186991869918</v>
      </c>
      <c r="H33" s="16">
        <v>0.6097560975609756</v>
      </c>
      <c r="I33" s="5">
        <v>98</v>
      </c>
      <c r="J33" s="5">
        <v>0</v>
      </c>
      <c r="K33" s="5">
        <v>2</v>
      </c>
      <c r="L33" s="6">
        <v>23</v>
      </c>
      <c r="N33" s="7" t="s">
        <v>3</v>
      </c>
      <c r="O33" s="5">
        <v>121</v>
      </c>
      <c r="P33" s="5">
        <v>123</v>
      </c>
      <c r="Q33" s="5">
        <v>108</v>
      </c>
      <c r="R33" s="16">
        <v>0.8925619834710744</v>
      </c>
      <c r="S33" s="16">
        <v>0.87804878048780488</v>
      </c>
      <c r="T33" s="16">
        <v>0.10569105691056911</v>
      </c>
      <c r="U33" s="16">
        <v>0.77235772357723576</v>
      </c>
      <c r="V33" s="5">
        <v>108</v>
      </c>
      <c r="W33" s="5">
        <v>0</v>
      </c>
      <c r="X33" s="5">
        <v>2</v>
      </c>
      <c r="Y33" s="6">
        <v>13</v>
      </c>
    </row>
    <row r="34" spans="1:25" x14ac:dyDescent="0.3">
      <c r="A34" s="7" t="s">
        <v>9</v>
      </c>
      <c r="B34" s="5">
        <v>123</v>
      </c>
      <c r="C34" s="5">
        <v>123</v>
      </c>
      <c r="D34" s="5">
        <v>59</v>
      </c>
      <c r="E34" s="16">
        <v>0.47967479674796748</v>
      </c>
      <c r="F34" s="16">
        <v>0.47967479674796748</v>
      </c>
      <c r="G34" s="16">
        <v>0.52032520325203258</v>
      </c>
      <c r="H34" s="16">
        <v>-4.065040650406504E-2</v>
      </c>
      <c r="I34" s="5">
        <v>59</v>
      </c>
      <c r="J34" s="5">
        <v>0</v>
      </c>
      <c r="K34" s="5">
        <v>0</v>
      </c>
      <c r="L34" s="6">
        <v>64</v>
      </c>
      <c r="N34" s="7" t="s">
        <v>9</v>
      </c>
      <c r="O34" s="5">
        <v>123</v>
      </c>
      <c r="P34" s="5">
        <v>123</v>
      </c>
      <c r="Q34" s="5">
        <v>115</v>
      </c>
      <c r="R34" s="16">
        <v>0.93495934959349591</v>
      </c>
      <c r="S34" s="16">
        <v>0.93495934959349591</v>
      </c>
      <c r="T34" s="16">
        <v>6.5040650406504072E-2</v>
      </c>
      <c r="U34" s="16">
        <v>0.86991869918699183</v>
      </c>
      <c r="V34" s="5">
        <v>115</v>
      </c>
      <c r="W34" s="5">
        <v>0</v>
      </c>
      <c r="X34" s="5">
        <v>0</v>
      </c>
      <c r="Y34" s="6">
        <v>8</v>
      </c>
    </row>
    <row r="35" spans="1:25" x14ac:dyDescent="0.3">
      <c r="A35" s="11" t="s">
        <v>10</v>
      </c>
      <c r="B35" s="12">
        <v>119</v>
      </c>
      <c r="C35" s="12">
        <v>120</v>
      </c>
      <c r="D35" s="12">
        <v>113</v>
      </c>
      <c r="E35" s="17">
        <v>0.94957983193277307</v>
      </c>
      <c r="F35" s="17">
        <v>0.94166666666666665</v>
      </c>
      <c r="G35" s="17">
        <v>0.05</v>
      </c>
      <c r="H35" s="17">
        <v>0.89166666666666672</v>
      </c>
      <c r="I35" s="12">
        <v>113</v>
      </c>
      <c r="J35" s="12">
        <v>1</v>
      </c>
      <c r="K35" s="12">
        <v>2</v>
      </c>
      <c r="L35" s="18">
        <v>5</v>
      </c>
      <c r="N35" s="11" t="s">
        <v>10</v>
      </c>
      <c r="O35" s="12">
        <v>119</v>
      </c>
      <c r="P35" s="12">
        <v>120</v>
      </c>
      <c r="Q35" s="12">
        <v>118</v>
      </c>
      <c r="R35" s="17">
        <v>0.99159663865546221</v>
      </c>
      <c r="S35" s="17">
        <v>0.98333333333333328</v>
      </c>
      <c r="T35" s="17">
        <v>8.3333333333333332E-3</v>
      </c>
      <c r="U35" s="17">
        <v>0.97499999999999998</v>
      </c>
      <c r="V35" s="12">
        <v>118</v>
      </c>
      <c r="W35" s="12">
        <v>1</v>
      </c>
      <c r="X35" s="12">
        <v>2</v>
      </c>
      <c r="Y35" s="18">
        <v>0</v>
      </c>
    </row>
    <row r="37" spans="1:25" x14ac:dyDescent="0.3">
      <c r="A37" s="1"/>
      <c r="B37" s="2" t="s">
        <v>30</v>
      </c>
      <c r="C37" s="2"/>
      <c r="D37" s="2"/>
      <c r="E37" s="2"/>
      <c r="F37" s="2"/>
      <c r="G37" s="2"/>
      <c r="H37" s="2"/>
      <c r="I37" s="2"/>
      <c r="J37" s="2"/>
      <c r="K37" s="2"/>
      <c r="L37" s="3"/>
      <c r="N37" s="1"/>
      <c r="O37" s="2" t="s">
        <v>31</v>
      </c>
      <c r="P37" s="2"/>
      <c r="Q37" s="2"/>
      <c r="R37" s="2"/>
      <c r="S37" s="2"/>
      <c r="T37" s="2"/>
      <c r="U37" s="2"/>
      <c r="V37" s="2"/>
      <c r="W37" s="2"/>
      <c r="X37" s="2"/>
      <c r="Y37" s="3"/>
    </row>
    <row r="38" spans="1:25" x14ac:dyDescent="0.3">
      <c r="A38" s="4" t="s">
        <v>18</v>
      </c>
      <c r="B38" s="5" t="s">
        <v>19</v>
      </c>
      <c r="C38" s="5" t="s">
        <v>20</v>
      </c>
      <c r="D38" s="5" t="s">
        <v>21</v>
      </c>
      <c r="E38" s="5" t="s">
        <v>22</v>
      </c>
      <c r="F38" s="5" t="s">
        <v>23</v>
      </c>
      <c r="G38" s="5" t="s">
        <v>24</v>
      </c>
      <c r="H38" s="5" t="s">
        <v>25</v>
      </c>
      <c r="I38" s="5" t="s">
        <v>0</v>
      </c>
      <c r="J38" s="5" t="s">
        <v>1</v>
      </c>
      <c r="K38" s="5" t="s">
        <v>2</v>
      </c>
      <c r="L38" s="6" t="s">
        <v>26</v>
      </c>
      <c r="N38" s="4" t="s">
        <v>18</v>
      </c>
      <c r="O38" s="5" t="s">
        <v>19</v>
      </c>
      <c r="P38" s="5" t="s">
        <v>20</v>
      </c>
      <c r="Q38" s="5" t="s">
        <v>21</v>
      </c>
      <c r="R38" s="5" t="s">
        <v>22</v>
      </c>
      <c r="S38" s="5" t="s">
        <v>23</v>
      </c>
      <c r="T38" s="5" t="s">
        <v>24</v>
      </c>
      <c r="U38" s="5" t="s">
        <v>25</v>
      </c>
      <c r="V38" s="5" t="s">
        <v>0</v>
      </c>
      <c r="W38" s="5" t="s">
        <v>1</v>
      </c>
      <c r="X38" s="5" t="s">
        <v>2</v>
      </c>
      <c r="Y38" s="6" t="s">
        <v>26</v>
      </c>
    </row>
    <row r="39" spans="1:25" x14ac:dyDescent="0.3">
      <c r="A39" s="7" t="s">
        <v>6</v>
      </c>
      <c r="B39" s="5">
        <f>B21-B3</f>
        <v>0</v>
      </c>
      <c r="C39" s="5">
        <f>C21-C3</f>
        <v>0</v>
      </c>
      <c r="D39" s="5">
        <f>D21-D3</f>
        <v>-1</v>
      </c>
      <c r="E39" s="8">
        <f>E21-E3</f>
        <v>-1.0526315789473606E-2</v>
      </c>
      <c r="F39" s="8">
        <f>F21-F3</f>
        <v>-1.0000000000000009E-2</v>
      </c>
      <c r="G39" s="8">
        <f t="shared" ref="G39:L39" si="0">G21-G3</f>
        <v>1.0000000000000009E-2</v>
      </c>
      <c r="H39" s="8">
        <f t="shared" si="0"/>
        <v>-2.0000000000000018E-2</v>
      </c>
      <c r="I39" s="9">
        <f>I21-I3</f>
        <v>-1</v>
      </c>
      <c r="J39" s="9">
        <f t="shared" ref="J39:L39" si="1">J21-J3</f>
        <v>0</v>
      </c>
      <c r="K39" s="9">
        <f t="shared" si="1"/>
        <v>0</v>
      </c>
      <c r="L39" s="10">
        <f t="shared" si="1"/>
        <v>1</v>
      </c>
      <c r="N39" s="7" t="s">
        <v>6</v>
      </c>
      <c r="O39" s="5">
        <f>O21-O3</f>
        <v>0</v>
      </c>
      <c r="P39" s="5">
        <f>P21-P3</f>
        <v>0</v>
      </c>
      <c r="Q39" s="5">
        <f>Q21-Q3</f>
        <v>3</v>
      </c>
      <c r="R39" s="8">
        <f>R21-R3</f>
        <v>3.157894736842104E-2</v>
      </c>
      <c r="S39" s="8">
        <f>S21-S3</f>
        <v>2.9999999999999916E-2</v>
      </c>
      <c r="T39" s="8">
        <f t="shared" ref="T39:Y39" si="2">T21-T3</f>
        <v>-0.03</v>
      </c>
      <c r="U39" s="8">
        <f t="shared" si="2"/>
        <v>6.0000000000000053E-2</v>
      </c>
      <c r="V39" s="9">
        <f>V21-V3</f>
        <v>3</v>
      </c>
      <c r="W39" s="9">
        <f t="shared" ref="W39:Y39" si="3">W21-W3</f>
        <v>0</v>
      </c>
      <c r="X39" s="9">
        <f t="shared" si="3"/>
        <v>0</v>
      </c>
      <c r="Y39" s="10">
        <f t="shared" si="3"/>
        <v>-3</v>
      </c>
    </row>
    <row r="40" spans="1:25" x14ac:dyDescent="0.3">
      <c r="A40" s="7" t="s">
        <v>14</v>
      </c>
      <c r="B40" s="5">
        <f>B22-B4</f>
        <v>0</v>
      </c>
      <c r="C40" s="5">
        <f t="shared" ref="C40:E53" si="4">C22-C4</f>
        <v>0</v>
      </c>
      <c r="D40" s="5">
        <f t="shared" si="4"/>
        <v>-2</v>
      </c>
      <c r="E40" s="8">
        <f t="shared" si="4"/>
        <v>-3.2258064516129004E-2</v>
      </c>
      <c r="F40" s="8">
        <f t="shared" ref="F40:G40" si="5">F22-F4</f>
        <v>-3.0303030303030276E-2</v>
      </c>
      <c r="G40" s="8">
        <f t="shared" si="5"/>
        <v>3.0303030303030304E-2</v>
      </c>
      <c r="H40" s="8">
        <f t="shared" ref="H40:L40" si="6">H22-H4</f>
        <v>-6.0606060606060663E-2</v>
      </c>
      <c r="I40" s="9">
        <f t="shared" si="6"/>
        <v>-2</v>
      </c>
      <c r="J40" s="9">
        <f t="shared" ref="J40:L40" si="7">J22-J4</f>
        <v>0</v>
      </c>
      <c r="K40" s="9">
        <f t="shared" si="7"/>
        <v>0</v>
      </c>
      <c r="L40" s="10">
        <f t="shared" si="7"/>
        <v>2</v>
      </c>
      <c r="N40" s="7" t="s">
        <v>14</v>
      </c>
      <c r="O40" s="5">
        <f>O22-O4</f>
        <v>0</v>
      </c>
      <c r="P40" s="5">
        <f t="shared" ref="P40:Y40" si="8">P22-P4</f>
        <v>0</v>
      </c>
      <c r="Q40" s="5">
        <f t="shared" si="8"/>
        <v>-2</v>
      </c>
      <c r="R40" s="8">
        <f t="shared" si="8"/>
        <v>-3.2258064516129004E-2</v>
      </c>
      <c r="S40" s="8">
        <f t="shared" si="8"/>
        <v>-3.0303030303030276E-2</v>
      </c>
      <c r="T40" s="8">
        <f t="shared" si="8"/>
        <v>3.0303030303030304E-2</v>
      </c>
      <c r="U40" s="8">
        <f t="shared" si="8"/>
        <v>-6.0606060606060663E-2</v>
      </c>
      <c r="V40" s="9">
        <f t="shared" si="8"/>
        <v>-2</v>
      </c>
      <c r="W40" s="9">
        <f t="shared" si="8"/>
        <v>0</v>
      </c>
      <c r="X40" s="9">
        <f t="shared" si="8"/>
        <v>0</v>
      </c>
      <c r="Y40" s="10">
        <f t="shared" si="8"/>
        <v>2</v>
      </c>
    </row>
    <row r="41" spans="1:25" x14ac:dyDescent="0.3">
      <c r="A41" s="7" t="s">
        <v>5</v>
      </c>
      <c r="B41" s="5">
        <f>B23-B5</f>
        <v>-1</v>
      </c>
      <c r="C41" s="5">
        <f t="shared" si="4"/>
        <v>0</v>
      </c>
      <c r="D41" s="5">
        <f t="shared" si="4"/>
        <v>-1</v>
      </c>
      <c r="E41" s="8">
        <f t="shared" si="4"/>
        <v>-9.3240093240098965E-4</v>
      </c>
      <c r="F41" s="8">
        <f t="shared" ref="F41:G41" si="9">F23-F5</f>
        <v>-1.5151515151515249E-2</v>
      </c>
      <c r="G41" s="8">
        <f t="shared" si="9"/>
        <v>0</v>
      </c>
      <c r="H41" s="8">
        <f t="shared" ref="H41:L41" si="10">H23-H5</f>
        <v>-1.5151515151515138E-2</v>
      </c>
      <c r="I41" s="9">
        <f t="shared" si="10"/>
        <v>-1</v>
      </c>
      <c r="J41" s="9">
        <f t="shared" ref="J41:L41" si="11">J23-J5</f>
        <v>0</v>
      </c>
      <c r="K41" s="9">
        <f t="shared" si="11"/>
        <v>1</v>
      </c>
      <c r="L41" s="10">
        <f t="shared" si="11"/>
        <v>0</v>
      </c>
      <c r="N41" s="7" t="s">
        <v>5</v>
      </c>
      <c r="O41" s="5">
        <f>O23-O5</f>
        <v>-1</v>
      </c>
      <c r="P41" s="5">
        <f t="shared" ref="P41:Y41" si="12">P23-P5</f>
        <v>0</v>
      </c>
      <c r="Q41" s="5">
        <f t="shared" si="12"/>
        <v>-1</v>
      </c>
      <c r="R41" s="8">
        <f t="shared" si="12"/>
        <v>-9.3240093240098965E-4</v>
      </c>
      <c r="S41" s="8">
        <f t="shared" si="12"/>
        <v>-1.5151515151515249E-2</v>
      </c>
      <c r="T41" s="8">
        <f t="shared" si="12"/>
        <v>0</v>
      </c>
      <c r="U41" s="8">
        <f t="shared" si="12"/>
        <v>-1.5151515151515138E-2</v>
      </c>
      <c r="V41" s="9">
        <f t="shared" si="12"/>
        <v>-1</v>
      </c>
      <c r="W41" s="9">
        <f t="shared" si="12"/>
        <v>0</v>
      </c>
      <c r="X41" s="9">
        <f t="shared" si="12"/>
        <v>1</v>
      </c>
      <c r="Y41" s="10">
        <f t="shared" si="12"/>
        <v>0</v>
      </c>
    </row>
    <row r="42" spans="1:25" x14ac:dyDescent="0.3">
      <c r="A42" s="7" t="s">
        <v>15</v>
      </c>
      <c r="B42" s="5">
        <f t="shared" ref="B42:B53" si="13">B24-B6</f>
        <v>-15</v>
      </c>
      <c r="C42" s="5">
        <f t="shared" si="4"/>
        <v>0</v>
      </c>
      <c r="D42" s="5">
        <f t="shared" si="4"/>
        <v>2</v>
      </c>
      <c r="E42" s="8">
        <f t="shared" si="4"/>
        <v>0.12560386473429952</v>
      </c>
      <c r="F42" s="8">
        <f t="shared" ref="F42:G42" si="14">F24-F6</f>
        <v>3.8461538461538491E-2</v>
      </c>
      <c r="G42" s="8">
        <f t="shared" si="14"/>
        <v>-0.32692307692307698</v>
      </c>
      <c r="H42" s="8">
        <f t="shared" ref="H42:L42" si="15">H24-H6</f>
        <v>0.36538461538461542</v>
      </c>
      <c r="I42" s="9">
        <f t="shared" si="15"/>
        <v>2</v>
      </c>
      <c r="J42" s="9">
        <f t="shared" ref="J42:L42" si="16">J24-J6</f>
        <v>-16</v>
      </c>
      <c r="K42" s="9">
        <f t="shared" si="16"/>
        <v>-1</v>
      </c>
      <c r="L42" s="10">
        <f t="shared" si="16"/>
        <v>-1</v>
      </c>
      <c r="N42" s="7" t="s">
        <v>15</v>
      </c>
      <c r="O42" s="5">
        <f t="shared" ref="O42:Y53" si="17">O24-O6</f>
        <v>0</v>
      </c>
      <c r="P42" s="5">
        <f t="shared" si="17"/>
        <v>0</v>
      </c>
      <c r="Q42" s="5">
        <f t="shared" si="17"/>
        <v>3</v>
      </c>
      <c r="R42" s="8">
        <f t="shared" si="17"/>
        <v>5.555555555555558E-2</v>
      </c>
      <c r="S42" s="8">
        <f t="shared" si="17"/>
        <v>5.7692307692307709E-2</v>
      </c>
      <c r="T42" s="8">
        <f t="shared" si="17"/>
        <v>-5.7692307692307709E-2</v>
      </c>
      <c r="U42" s="8">
        <f t="shared" si="17"/>
        <v>0.11538461538461542</v>
      </c>
      <c r="V42" s="9">
        <f t="shared" si="17"/>
        <v>3</v>
      </c>
      <c r="W42" s="9">
        <f t="shared" si="17"/>
        <v>-1</v>
      </c>
      <c r="X42" s="9">
        <f t="shared" si="17"/>
        <v>-1</v>
      </c>
      <c r="Y42" s="10">
        <f t="shared" si="17"/>
        <v>-2</v>
      </c>
    </row>
    <row r="43" spans="1:25" x14ac:dyDescent="0.3">
      <c r="A43" s="7" t="s">
        <v>7</v>
      </c>
      <c r="B43" s="5">
        <f t="shared" si="13"/>
        <v>-3</v>
      </c>
      <c r="C43" s="5">
        <f t="shared" si="4"/>
        <v>0</v>
      </c>
      <c r="D43" s="5">
        <f t="shared" si="4"/>
        <v>3</v>
      </c>
      <c r="E43" s="8">
        <f t="shared" si="4"/>
        <v>5.2342726081258228E-2</v>
      </c>
      <c r="F43" s="8">
        <f t="shared" ref="F43:G43" si="18">F25-F7</f>
        <v>2.4390243902439046E-2</v>
      </c>
      <c r="G43" s="8">
        <f t="shared" si="18"/>
        <v>-4.878048780487805E-2</v>
      </c>
      <c r="H43" s="8">
        <f t="shared" ref="H43:L43" si="19">H25-H7</f>
        <v>7.3170731707317138E-2</v>
      </c>
      <c r="I43" s="9">
        <f t="shared" si="19"/>
        <v>3</v>
      </c>
      <c r="J43" s="9">
        <f t="shared" ref="J43:L43" si="20">J25-J7</f>
        <v>0</v>
      </c>
      <c r="K43" s="9">
        <f t="shared" si="20"/>
        <v>3</v>
      </c>
      <c r="L43" s="10">
        <f t="shared" si="20"/>
        <v>-6</v>
      </c>
      <c r="N43" s="7" t="s">
        <v>7</v>
      </c>
      <c r="O43" s="5">
        <f t="shared" si="17"/>
        <v>-3</v>
      </c>
      <c r="P43" s="5">
        <f t="shared" si="17"/>
        <v>0</v>
      </c>
      <c r="Q43" s="5">
        <f t="shared" si="17"/>
        <v>3</v>
      </c>
      <c r="R43" s="8">
        <f t="shared" si="17"/>
        <v>5.2588466579292281E-2</v>
      </c>
      <c r="S43" s="8">
        <f t="shared" si="17"/>
        <v>2.4390243902439046E-2</v>
      </c>
      <c r="T43" s="8">
        <f t="shared" si="17"/>
        <v>-4.8780487804878044E-2</v>
      </c>
      <c r="U43" s="8">
        <f t="shared" si="17"/>
        <v>7.3170731707317138E-2</v>
      </c>
      <c r="V43" s="9">
        <f t="shared" si="17"/>
        <v>3</v>
      </c>
      <c r="W43" s="9">
        <f t="shared" si="17"/>
        <v>0</v>
      </c>
      <c r="X43" s="9">
        <f t="shared" si="17"/>
        <v>3</v>
      </c>
      <c r="Y43" s="10">
        <f t="shared" si="17"/>
        <v>-6</v>
      </c>
    </row>
    <row r="44" spans="1:25" x14ac:dyDescent="0.3">
      <c r="A44" s="7" t="s">
        <v>13</v>
      </c>
      <c r="B44" s="5">
        <f t="shared" si="13"/>
        <v>0</v>
      </c>
      <c r="C44" s="5">
        <f t="shared" si="4"/>
        <v>0</v>
      </c>
      <c r="D44" s="5">
        <f t="shared" si="4"/>
        <v>0</v>
      </c>
      <c r="E44" s="8">
        <f t="shared" si="4"/>
        <v>0</v>
      </c>
      <c r="F44" s="8">
        <f t="shared" ref="F44:G44" si="21">F26-F8</f>
        <v>0</v>
      </c>
      <c r="G44" s="8">
        <f t="shared" si="21"/>
        <v>0</v>
      </c>
      <c r="H44" s="8">
        <f t="shared" ref="H44:L44" si="22">H26-H8</f>
        <v>0</v>
      </c>
      <c r="I44" s="9">
        <f t="shared" si="22"/>
        <v>0</v>
      </c>
      <c r="J44" s="9">
        <f t="shared" ref="J44:L44" si="23">J26-J8</f>
        <v>0</v>
      </c>
      <c r="K44" s="9">
        <f t="shared" si="23"/>
        <v>0</v>
      </c>
      <c r="L44" s="10">
        <f t="shared" si="23"/>
        <v>0</v>
      </c>
      <c r="N44" s="7" t="s">
        <v>13</v>
      </c>
      <c r="O44" s="5">
        <f t="shared" si="17"/>
        <v>0</v>
      </c>
      <c r="P44" s="5">
        <f t="shared" si="17"/>
        <v>0</v>
      </c>
      <c r="Q44" s="5">
        <f t="shared" si="17"/>
        <v>0</v>
      </c>
      <c r="R44" s="8">
        <f t="shared" si="17"/>
        <v>0</v>
      </c>
      <c r="S44" s="8">
        <f t="shared" si="17"/>
        <v>0</v>
      </c>
      <c r="T44" s="8">
        <f t="shared" si="17"/>
        <v>0</v>
      </c>
      <c r="U44" s="8">
        <f t="shared" si="17"/>
        <v>0</v>
      </c>
      <c r="V44" s="9">
        <f t="shared" si="17"/>
        <v>0</v>
      </c>
      <c r="W44" s="9">
        <f t="shared" si="17"/>
        <v>0</v>
      </c>
      <c r="X44" s="9">
        <f t="shared" si="17"/>
        <v>0</v>
      </c>
      <c r="Y44" s="10">
        <f t="shared" si="17"/>
        <v>0</v>
      </c>
    </row>
    <row r="45" spans="1:25" x14ac:dyDescent="0.3">
      <c r="A45" s="7" t="s">
        <v>16</v>
      </c>
      <c r="B45" s="5">
        <f t="shared" si="13"/>
        <v>-15</v>
      </c>
      <c r="C45" s="5">
        <f t="shared" si="4"/>
        <v>0</v>
      </c>
      <c r="D45" s="5">
        <f t="shared" si="4"/>
        <v>0</v>
      </c>
      <c r="E45" s="8">
        <f t="shared" si="4"/>
        <v>0</v>
      </c>
      <c r="F45" s="8">
        <f t="shared" ref="F45:G45" si="24">F27-F9</f>
        <v>0</v>
      </c>
      <c r="G45" s="8">
        <f t="shared" si="24"/>
        <v>-0.30612244897959195</v>
      </c>
      <c r="H45" s="8">
        <f t="shared" ref="H45:L45" si="25">H27-H9</f>
        <v>0.30612244897959195</v>
      </c>
      <c r="I45" s="9">
        <f t="shared" si="25"/>
        <v>0</v>
      </c>
      <c r="J45" s="9">
        <f t="shared" ref="J45:L45" si="26">J27-J9</f>
        <v>-15</v>
      </c>
      <c r="K45" s="9">
        <f t="shared" si="26"/>
        <v>0</v>
      </c>
      <c r="L45" s="10">
        <f t="shared" si="26"/>
        <v>0</v>
      </c>
      <c r="N45" s="7" t="s">
        <v>16</v>
      </c>
      <c r="O45" s="5">
        <f t="shared" si="17"/>
        <v>-18</v>
      </c>
      <c r="P45" s="5">
        <f t="shared" si="17"/>
        <v>0</v>
      </c>
      <c r="Q45" s="5">
        <f t="shared" si="17"/>
        <v>0</v>
      </c>
      <c r="R45" s="8">
        <f t="shared" si="17"/>
        <v>0.22685185185185186</v>
      </c>
      <c r="S45" s="8">
        <f t="shared" si="17"/>
        <v>0</v>
      </c>
      <c r="T45" s="8">
        <f t="shared" si="17"/>
        <v>-0.36734693877551022</v>
      </c>
      <c r="U45" s="8">
        <f t="shared" si="17"/>
        <v>0.36734693877551017</v>
      </c>
      <c r="V45" s="9">
        <f t="shared" si="17"/>
        <v>0</v>
      </c>
      <c r="W45" s="9">
        <f t="shared" si="17"/>
        <v>-18</v>
      </c>
      <c r="X45" s="9">
        <f t="shared" si="17"/>
        <v>0</v>
      </c>
      <c r="Y45" s="10">
        <f t="shared" si="17"/>
        <v>0</v>
      </c>
    </row>
    <row r="46" spans="1:25" x14ac:dyDescent="0.3">
      <c r="A46" s="7" t="s">
        <v>12</v>
      </c>
      <c r="B46" s="5">
        <f t="shared" si="13"/>
        <v>3</v>
      </c>
      <c r="C46" s="5">
        <f t="shared" si="4"/>
        <v>0</v>
      </c>
      <c r="D46" s="5">
        <f t="shared" si="4"/>
        <v>4</v>
      </c>
      <c r="E46" s="8">
        <f t="shared" si="4"/>
        <v>8.7398373983740285E-3</v>
      </c>
      <c r="F46" s="8">
        <f t="shared" ref="F46:G46" si="27">F28-F10</f>
        <v>3.2520325203252098E-2</v>
      </c>
      <c r="G46" s="8">
        <f t="shared" si="27"/>
        <v>-8.1300813008130073E-3</v>
      </c>
      <c r="H46" s="8">
        <f t="shared" ref="H46:L46" si="28">H28-H10</f>
        <v>4.065040650406504E-2</v>
      </c>
      <c r="I46" s="9">
        <f t="shared" si="28"/>
        <v>4</v>
      </c>
      <c r="J46" s="9">
        <f t="shared" ref="J46:L46" si="29">J28-J10</f>
        <v>0</v>
      </c>
      <c r="K46" s="9">
        <f t="shared" si="29"/>
        <v>-3</v>
      </c>
      <c r="L46" s="10">
        <f t="shared" si="29"/>
        <v>-1</v>
      </c>
      <c r="N46" s="7" t="s">
        <v>12</v>
      </c>
      <c r="O46" s="5">
        <f t="shared" si="17"/>
        <v>3</v>
      </c>
      <c r="P46" s="5">
        <f t="shared" si="17"/>
        <v>0</v>
      </c>
      <c r="Q46" s="5">
        <f t="shared" si="17"/>
        <v>4</v>
      </c>
      <c r="R46" s="8">
        <f t="shared" si="17"/>
        <v>8.7398373983740285E-3</v>
      </c>
      <c r="S46" s="8">
        <f t="shared" si="17"/>
        <v>3.2520325203252098E-2</v>
      </c>
      <c r="T46" s="8">
        <f t="shared" si="17"/>
        <v>-8.1300813008130073E-3</v>
      </c>
      <c r="U46" s="8">
        <f t="shared" si="17"/>
        <v>4.065040650406504E-2</v>
      </c>
      <c r="V46" s="9">
        <f t="shared" si="17"/>
        <v>4</v>
      </c>
      <c r="W46" s="9">
        <f t="shared" si="17"/>
        <v>0</v>
      </c>
      <c r="X46" s="9">
        <f t="shared" si="17"/>
        <v>-3</v>
      </c>
      <c r="Y46" s="10">
        <f t="shared" si="17"/>
        <v>-1</v>
      </c>
    </row>
    <row r="47" spans="1:25" x14ac:dyDescent="0.3">
      <c r="A47" s="7" t="s">
        <v>11</v>
      </c>
      <c r="B47" s="5">
        <f t="shared" si="13"/>
        <v>0</v>
      </c>
      <c r="C47" s="5">
        <f t="shared" si="4"/>
        <v>0</v>
      </c>
      <c r="D47" s="5">
        <f t="shared" si="4"/>
        <v>0</v>
      </c>
      <c r="E47" s="8">
        <f t="shared" si="4"/>
        <v>0</v>
      </c>
      <c r="F47" s="8">
        <f t="shared" ref="F47:G47" si="30">F29-F11</f>
        <v>0</v>
      </c>
      <c r="G47" s="8">
        <f t="shared" si="30"/>
        <v>0</v>
      </c>
      <c r="H47" s="8">
        <f t="shared" ref="H47:L47" si="31">H29-H11</f>
        <v>0</v>
      </c>
      <c r="I47" s="9">
        <f t="shared" si="31"/>
        <v>0</v>
      </c>
      <c r="J47" s="9">
        <f t="shared" ref="J47:L47" si="32">J29-J11</f>
        <v>0</v>
      </c>
      <c r="K47" s="9">
        <f t="shared" si="32"/>
        <v>0</v>
      </c>
      <c r="L47" s="10">
        <f t="shared" si="32"/>
        <v>0</v>
      </c>
      <c r="N47" s="7" t="s">
        <v>11</v>
      </c>
      <c r="O47" s="5">
        <f t="shared" si="17"/>
        <v>0</v>
      </c>
      <c r="P47" s="5">
        <f t="shared" si="17"/>
        <v>0</v>
      </c>
      <c r="Q47" s="5">
        <f t="shared" si="17"/>
        <v>0</v>
      </c>
      <c r="R47" s="8">
        <f t="shared" si="17"/>
        <v>0</v>
      </c>
      <c r="S47" s="8">
        <f t="shared" si="17"/>
        <v>0</v>
      </c>
      <c r="T47" s="8">
        <f t="shared" si="17"/>
        <v>0</v>
      </c>
      <c r="U47" s="8">
        <f t="shared" si="17"/>
        <v>0</v>
      </c>
      <c r="V47" s="9">
        <f t="shared" si="17"/>
        <v>0</v>
      </c>
      <c r="W47" s="9">
        <f t="shared" si="17"/>
        <v>0</v>
      </c>
      <c r="X47" s="9">
        <f t="shared" si="17"/>
        <v>0</v>
      </c>
      <c r="Y47" s="10">
        <f t="shared" si="17"/>
        <v>0</v>
      </c>
    </row>
    <row r="48" spans="1:25" x14ac:dyDescent="0.3">
      <c r="A48" s="7" t="s">
        <v>8</v>
      </c>
      <c r="B48" s="5">
        <f t="shared" si="13"/>
        <v>-15</v>
      </c>
      <c r="C48" s="5">
        <f t="shared" si="4"/>
        <v>0</v>
      </c>
      <c r="D48" s="5">
        <f t="shared" si="4"/>
        <v>0</v>
      </c>
      <c r="E48" s="8">
        <f t="shared" si="4"/>
        <v>2.513826043237806E-3</v>
      </c>
      <c r="F48" s="8">
        <f t="shared" ref="F48:G48" si="33">F30-F12</f>
        <v>0</v>
      </c>
      <c r="G48" s="8">
        <f t="shared" si="33"/>
        <v>-0.14563106796116498</v>
      </c>
      <c r="H48" s="8">
        <f t="shared" ref="H48:L48" si="34">H30-H12</f>
        <v>0.14563106796116498</v>
      </c>
      <c r="I48" s="9">
        <f t="shared" si="34"/>
        <v>0</v>
      </c>
      <c r="J48" s="9">
        <f t="shared" ref="J48:L48" si="35">J30-J12</f>
        <v>-14</v>
      </c>
      <c r="K48" s="9">
        <f t="shared" si="35"/>
        <v>1</v>
      </c>
      <c r="L48" s="10">
        <f t="shared" si="35"/>
        <v>-1</v>
      </c>
      <c r="N48" s="7" t="s">
        <v>8</v>
      </c>
      <c r="O48" s="5">
        <f t="shared" si="17"/>
        <v>-2</v>
      </c>
      <c r="P48" s="5">
        <f t="shared" si="17"/>
        <v>0</v>
      </c>
      <c r="Q48" s="5">
        <f t="shared" si="17"/>
        <v>2</v>
      </c>
      <c r="R48" s="8">
        <f t="shared" si="17"/>
        <v>3.8461538461538436E-2</v>
      </c>
      <c r="S48" s="8">
        <f t="shared" si="17"/>
        <v>1.9417475728155331E-2</v>
      </c>
      <c r="T48" s="8">
        <f t="shared" si="17"/>
        <v>-3.8834951456310676E-2</v>
      </c>
      <c r="U48" s="8">
        <f t="shared" si="17"/>
        <v>5.8252427184465994E-2</v>
      </c>
      <c r="V48" s="9">
        <f t="shared" si="17"/>
        <v>2</v>
      </c>
      <c r="W48" s="9">
        <f t="shared" si="17"/>
        <v>-1</v>
      </c>
      <c r="X48" s="9">
        <f t="shared" si="17"/>
        <v>1</v>
      </c>
      <c r="Y48" s="10">
        <f t="shared" si="17"/>
        <v>-3</v>
      </c>
    </row>
    <row r="49" spans="1:25" x14ac:dyDescent="0.3">
      <c r="A49" s="7" t="s">
        <v>4</v>
      </c>
      <c r="B49" s="5">
        <f t="shared" si="13"/>
        <v>0</v>
      </c>
      <c r="C49" s="5">
        <f t="shared" si="4"/>
        <v>0</v>
      </c>
      <c r="D49" s="5">
        <f t="shared" si="4"/>
        <v>0</v>
      </c>
      <c r="E49" s="8">
        <f t="shared" si="4"/>
        <v>0</v>
      </c>
      <c r="F49" s="8">
        <f t="shared" ref="F49:G49" si="36">F31-F13</f>
        <v>0</v>
      </c>
      <c r="G49" s="8">
        <f t="shared" si="36"/>
        <v>0</v>
      </c>
      <c r="H49" s="8">
        <f t="shared" ref="H49:L49" si="37">H31-H13</f>
        <v>0</v>
      </c>
      <c r="I49" s="9">
        <f t="shared" si="37"/>
        <v>0</v>
      </c>
      <c r="J49" s="9">
        <f t="shared" ref="J49:L49" si="38">J31-J13</f>
        <v>0</v>
      </c>
      <c r="K49" s="9">
        <f t="shared" si="38"/>
        <v>0</v>
      </c>
      <c r="L49" s="10">
        <f t="shared" si="38"/>
        <v>0</v>
      </c>
      <c r="N49" s="7" t="s">
        <v>4</v>
      </c>
      <c r="O49" s="5">
        <f t="shared" si="17"/>
        <v>0</v>
      </c>
      <c r="P49" s="5">
        <f t="shared" si="17"/>
        <v>0</v>
      </c>
      <c r="Q49" s="5">
        <f t="shared" si="17"/>
        <v>0</v>
      </c>
      <c r="R49" s="8">
        <f t="shared" si="17"/>
        <v>0</v>
      </c>
      <c r="S49" s="8">
        <f t="shared" si="17"/>
        <v>0</v>
      </c>
      <c r="T49" s="8">
        <f t="shared" si="17"/>
        <v>0</v>
      </c>
      <c r="U49" s="8">
        <f t="shared" si="17"/>
        <v>0</v>
      </c>
      <c r="V49" s="9">
        <f t="shared" si="17"/>
        <v>0</v>
      </c>
      <c r="W49" s="9">
        <f t="shared" si="17"/>
        <v>0</v>
      </c>
      <c r="X49" s="9">
        <f t="shared" si="17"/>
        <v>0</v>
      </c>
      <c r="Y49" s="10">
        <f t="shared" si="17"/>
        <v>0</v>
      </c>
    </row>
    <row r="50" spans="1:25" x14ac:dyDescent="0.3">
      <c r="A50" s="7" t="s">
        <v>17</v>
      </c>
      <c r="B50" s="5">
        <f t="shared" si="13"/>
        <v>2</v>
      </c>
      <c r="C50" s="5">
        <f t="shared" si="4"/>
        <v>0</v>
      </c>
      <c r="D50" s="5">
        <f t="shared" si="4"/>
        <v>4</v>
      </c>
      <c r="E50" s="8">
        <f t="shared" si="4"/>
        <v>1.8118059614260718E-2</v>
      </c>
      <c r="F50" s="8">
        <f t="shared" ref="F50:G50" si="39">F32-F14</f>
        <v>3.3333333333333326E-2</v>
      </c>
      <c r="G50" s="8">
        <f t="shared" si="39"/>
        <v>-1.6666666666666663E-2</v>
      </c>
      <c r="H50" s="8">
        <f t="shared" ref="H50:L50" si="40">H32-H14</f>
        <v>4.9999999999999933E-2</v>
      </c>
      <c r="I50" s="9">
        <f t="shared" si="40"/>
        <v>4</v>
      </c>
      <c r="J50" s="9">
        <f t="shared" ref="J50:L50" si="41">J32-J14</f>
        <v>0</v>
      </c>
      <c r="K50" s="9">
        <f t="shared" si="41"/>
        <v>-2</v>
      </c>
      <c r="L50" s="10">
        <f t="shared" si="41"/>
        <v>-2</v>
      </c>
      <c r="N50" s="7" t="s">
        <v>17</v>
      </c>
      <c r="O50" s="5">
        <f t="shared" si="17"/>
        <v>2</v>
      </c>
      <c r="P50" s="5">
        <f t="shared" si="17"/>
        <v>0</v>
      </c>
      <c r="Q50" s="5">
        <f t="shared" si="17"/>
        <v>4</v>
      </c>
      <c r="R50" s="8">
        <f t="shared" si="17"/>
        <v>1.7971946230274649E-2</v>
      </c>
      <c r="S50" s="8">
        <f t="shared" si="17"/>
        <v>3.3333333333333326E-2</v>
      </c>
      <c r="T50" s="8">
        <f t="shared" si="17"/>
        <v>-1.666666666666667E-2</v>
      </c>
      <c r="U50" s="8">
        <f t="shared" si="17"/>
        <v>5.0000000000000044E-2</v>
      </c>
      <c r="V50" s="9">
        <f t="shared" si="17"/>
        <v>4</v>
      </c>
      <c r="W50" s="9">
        <f t="shared" si="17"/>
        <v>0</v>
      </c>
      <c r="X50" s="9">
        <f t="shared" si="17"/>
        <v>-2</v>
      </c>
      <c r="Y50" s="10">
        <f t="shared" si="17"/>
        <v>-2</v>
      </c>
    </row>
    <row r="51" spans="1:25" x14ac:dyDescent="0.3">
      <c r="A51" s="7" t="s">
        <v>3</v>
      </c>
      <c r="B51" s="5">
        <f t="shared" si="13"/>
        <v>13</v>
      </c>
      <c r="C51" s="5">
        <f t="shared" si="4"/>
        <v>0</v>
      </c>
      <c r="D51" s="5">
        <f t="shared" si="4"/>
        <v>7</v>
      </c>
      <c r="E51" s="8">
        <f t="shared" si="4"/>
        <v>-3.2675237220691766E-2</v>
      </c>
      <c r="F51" s="8">
        <f t="shared" ref="F51:G51" si="42">F33-F15</f>
        <v>5.6910569105691033E-2</v>
      </c>
      <c r="G51" s="8">
        <f t="shared" si="42"/>
        <v>4.8780487804878037E-2</v>
      </c>
      <c r="H51" s="8">
        <f t="shared" ref="H51:L51" si="43">H33-H15</f>
        <v>8.1300813008129413E-3</v>
      </c>
      <c r="I51" s="9">
        <f t="shared" si="43"/>
        <v>7</v>
      </c>
      <c r="J51" s="9">
        <f t="shared" ref="J51:L51" si="44">J33-J15</f>
        <v>0</v>
      </c>
      <c r="K51" s="9">
        <f t="shared" si="44"/>
        <v>-13</v>
      </c>
      <c r="L51" s="10">
        <f t="shared" si="44"/>
        <v>6</v>
      </c>
      <c r="N51" s="7" t="s">
        <v>3</v>
      </c>
      <c r="O51" s="5">
        <f t="shared" si="17"/>
        <v>13</v>
      </c>
      <c r="P51" s="5">
        <f t="shared" si="17"/>
        <v>0</v>
      </c>
      <c r="Q51" s="5">
        <f t="shared" si="17"/>
        <v>17</v>
      </c>
      <c r="R51" s="8">
        <f t="shared" si="17"/>
        <v>4.9969390878481845E-2</v>
      </c>
      <c r="S51" s="8">
        <f t="shared" si="17"/>
        <v>0.13821138211382111</v>
      </c>
      <c r="T51" s="8">
        <f t="shared" si="17"/>
        <v>-3.2520325203252029E-2</v>
      </c>
      <c r="U51" s="8">
        <f t="shared" si="17"/>
        <v>0.1707317073170731</v>
      </c>
      <c r="V51" s="9">
        <f t="shared" si="17"/>
        <v>17</v>
      </c>
      <c r="W51" s="9">
        <f t="shared" si="17"/>
        <v>0</v>
      </c>
      <c r="X51" s="9">
        <f t="shared" si="17"/>
        <v>-13</v>
      </c>
      <c r="Y51" s="10">
        <f t="shared" si="17"/>
        <v>-4</v>
      </c>
    </row>
    <row r="52" spans="1:25" x14ac:dyDescent="0.3">
      <c r="A52" s="7" t="s">
        <v>9</v>
      </c>
      <c r="B52" s="5">
        <f t="shared" si="13"/>
        <v>1</v>
      </c>
      <c r="C52" s="5">
        <f t="shared" si="4"/>
        <v>0</v>
      </c>
      <c r="D52" s="5">
        <f t="shared" si="4"/>
        <v>2</v>
      </c>
      <c r="E52" s="8">
        <f t="shared" si="4"/>
        <v>1.24616819938691E-2</v>
      </c>
      <c r="F52" s="8">
        <f t="shared" ref="F52:G52" si="45">F34-F16</f>
        <v>1.6260162601625994E-2</v>
      </c>
      <c r="G52" s="8">
        <f t="shared" si="45"/>
        <v>-8.1300813008129413E-3</v>
      </c>
      <c r="H52" s="8">
        <f t="shared" ref="H52:L52" si="46">H34-H16</f>
        <v>2.4390243902439032E-2</v>
      </c>
      <c r="I52" s="9">
        <f t="shared" si="46"/>
        <v>2</v>
      </c>
      <c r="J52" s="9">
        <f t="shared" ref="J52:L52" si="47">J34-J16</f>
        <v>0</v>
      </c>
      <c r="K52" s="9">
        <f t="shared" si="47"/>
        <v>-1</v>
      </c>
      <c r="L52" s="10">
        <f t="shared" si="47"/>
        <v>-1</v>
      </c>
      <c r="N52" s="7" t="s">
        <v>9</v>
      </c>
      <c r="O52" s="5">
        <f t="shared" si="17"/>
        <v>1</v>
      </c>
      <c r="P52" s="5">
        <f t="shared" si="17"/>
        <v>0</v>
      </c>
      <c r="Q52" s="5">
        <f t="shared" si="17"/>
        <v>4</v>
      </c>
      <c r="R52" s="8">
        <f t="shared" si="17"/>
        <v>2.5123284019725411E-2</v>
      </c>
      <c r="S52" s="8">
        <f t="shared" si="17"/>
        <v>3.2520325203251987E-2</v>
      </c>
      <c r="T52" s="8">
        <f t="shared" si="17"/>
        <v>-2.4390243902439018E-2</v>
      </c>
      <c r="U52" s="8">
        <f t="shared" si="17"/>
        <v>5.6910569105691033E-2</v>
      </c>
      <c r="V52" s="9">
        <f t="shared" si="17"/>
        <v>4</v>
      </c>
      <c r="W52" s="9">
        <f t="shared" si="17"/>
        <v>0</v>
      </c>
      <c r="X52" s="9">
        <f t="shared" si="17"/>
        <v>-1</v>
      </c>
      <c r="Y52" s="10">
        <f t="shared" si="17"/>
        <v>-3</v>
      </c>
    </row>
    <row r="53" spans="1:25" x14ac:dyDescent="0.3">
      <c r="A53" s="11" t="s">
        <v>10</v>
      </c>
      <c r="B53" s="12">
        <f t="shared" si="13"/>
        <v>10</v>
      </c>
      <c r="C53" s="12">
        <f t="shared" si="4"/>
        <v>0</v>
      </c>
      <c r="D53" s="12">
        <f t="shared" si="4"/>
        <v>8</v>
      </c>
      <c r="E53" s="13">
        <f t="shared" si="4"/>
        <v>-1.3722920360804913E-2</v>
      </c>
      <c r="F53" s="13">
        <f t="shared" ref="F53:G53" si="48">F35-F17</f>
        <v>6.6666666666666652E-2</v>
      </c>
      <c r="G53" s="13">
        <f t="shared" si="48"/>
        <v>1.666666666666667E-2</v>
      </c>
      <c r="H53" s="13">
        <f t="shared" ref="H53:L53" si="49">H35-H17</f>
        <v>5.0000000000000044E-2</v>
      </c>
      <c r="I53" s="14">
        <f t="shared" si="49"/>
        <v>8</v>
      </c>
      <c r="J53" s="14">
        <f t="shared" ref="J53:L53" si="50">J35-J17</f>
        <v>1</v>
      </c>
      <c r="K53" s="14">
        <f t="shared" si="50"/>
        <v>-9</v>
      </c>
      <c r="L53" s="15">
        <f t="shared" si="50"/>
        <v>1</v>
      </c>
      <c r="N53" s="11" t="s">
        <v>10</v>
      </c>
      <c r="O53" s="12">
        <f t="shared" si="17"/>
        <v>10</v>
      </c>
      <c r="P53" s="12">
        <f t="shared" si="17"/>
        <v>0</v>
      </c>
      <c r="Q53" s="12">
        <f t="shared" si="17"/>
        <v>13</v>
      </c>
      <c r="R53" s="13">
        <f t="shared" si="17"/>
        <v>2.8293886361884235E-2</v>
      </c>
      <c r="S53" s="13">
        <f t="shared" si="17"/>
        <v>0.10833333333333328</v>
      </c>
      <c r="T53" s="13">
        <f t="shared" si="17"/>
        <v>-2.5000000000000001E-2</v>
      </c>
      <c r="U53" s="13">
        <f t="shared" si="17"/>
        <v>0.1333333333333333</v>
      </c>
      <c r="V53" s="14">
        <f t="shared" si="17"/>
        <v>13</v>
      </c>
      <c r="W53" s="14">
        <f t="shared" si="17"/>
        <v>1</v>
      </c>
      <c r="X53" s="14">
        <f t="shared" si="17"/>
        <v>-9</v>
      </c>
      <c r="Y53" s="15">
        <f t="shared" si="17"/>
        <v>-4</v>
      </c>
    </row>
  </sheetData>
  <sortState ref="A39:A53">
    <sortCondition ref="A39"/>
  </sortState>
  <mergeCells count="6">
    <mergeCell ref="B37:L37"/>
    <mergeCell ref="O37:Y37"/>
    <mergeCell ref="B1:L1"/>
    <mergeCell ref="B19:L19"/>
    <mergeCell ref="O1:Y1"/>
    <mergeCell ref="O19:Y19"/>
  </mergeCells>
  <conditionalFormatting sqref="E3:H1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H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:H53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R3:U1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1:U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39:U5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statistics_delta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Shchura</dc:creator>
  <cp:lastModifiedBy>Anastasia Shchura</cp:lastModifiedBy>
  <dcterms:created xsi:type="dcterms:W3CDTF">2018-10-31T11:31:29Z</dcterms:created>
  <dcterms:modified xsi:type="dcterms:W3CDTF">2018-10-31T13:19:48Z</dcterms:modified>
</cp:coreProperties>
</file>